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TABILIDAD\Documents\CARLOS INJALRESO\TRANSPARENCIA\"/>
    </mc:Choice>
  </mc:AlternateContent>
  <bookViews>
    <workbookView xWindow="0" yWindow="0" windowWidth="28770" windowHeight="11760" activeTab="2"/>
  </bookViews>
  <sheets>
    <sheet name="FEB 1A" sheetId="32" r:id="rId1"/>
    <sheet name="FEB 2A" sheetId="33" r:id="rId2"/>
    <sheet name="FEB" sheetId="34" r:id="rId3"/>
  </sheets>
  <calcPr calcId="152511"/>
</workbook>
</file>

<file path=xl/calcChain.xml><?xml version="1.0" encoding="utf-8"?>
<calcChain xmlns="http://schemas.openxmlformats.org/spreadsheetml/2006/main">
  <c r="X53" i="32" l="1"/>
  <c r="W53" i="32"/>
  <c r="V53" i="32"/>
  <c r="U53" i="32"/>
  <c r="T53" i="32"/>
  <c r="R53" i="32"/>
  <c r="P53" i="32"/>
  <c r="O53" i="32"/>
  <c r="N53" i="32"/>
  <c r="M53" i="32"/>
  <c r="L53" i="32"/>
  <c r="J53" i="32"/>
  <c r="I53" i="32"/>
  <c r="H53" i="32"/>
  <c r="G53" i="32"/>
  <c r="Y50" i="32"/>
  <c r="Q50" i="32"/>
  <c r="Y49" i="32"/>
  <c r="Z49" i="32" s="1"/>
  <c r="Q49" i="32"/>
  <c r="Z50" i="32" l="1"/>
  <c r="X54" i="33" l="1"/>
  <c r="W54" i="33"/>
  <c r="V54" i="33"/>
  <c r="U54" i="33"/>
  <c r="T54" i="33"/>
  <c r="R54" i="33"/>
  <c r="P54" i="33"/>
  <c r="O54" i="33"/>
  <c r="N54" i="33"/>
  <c r="M54" i="33"/>
  <c r="L54" i="33"/>
  <c r="J54" i="33"/>
  <c r="I54" i="33"/>
  <c r="H54" i="33"/>
  <c r="G54" i="33"/>
  <c r="Y51" i="33"/>
  <c r="Q51" i="33"/>
  <c r="Y50" i="33"/>
  <c r="Q50" i="33"/>
  <c r="Z50" i="33" s="1"/>
  <c r="Z51" i="33" l="1"/>
  <c r="Y49" i="33"/>
  <c r="Z49" i="33" s="1"/>
  <c r="S33" i="32" l="1"/>
  <c r="S32" i="32"/>
  <c r="Y32" i="32" s="1"/>
  <c r="S31" i="32"/>
  <c r="Y31" i="32" s="1"/>
  <c r="S30" i="32"/>
  <c r="Y30" i="32" s="1"/>
  <c r="S29" i="32"/>
  <c r="S28" i="32"/>
  <c r="Y28" i="32" s="1"/>
  <c r="S27" i="32"/>
  <c r="S26" i="32"/>
  <c r="Y26" i="32" s="1"/>
  <c r="S25" i="32"/>
  <c r="S24" i="32"/>
  <c r="S23" i="32"/>
  <c r="Y23" i="32" s="1"/>
  <c r="S22" i="32"/>
  <c r="Y22" i="32" s="1"/>
  <c r="S21" i="32"/>
  <c r="S20" i="32"/>
  <c r="S19" i="32"/>
  <c r="Y19" i="32" s="1"/>
  <c r="S18" i="32"/>
  <c r="Y18" i="32" s="1"/>
  <c r="S17" i="32"/>
  <c r="S16" i="32"/>
  <c r="S15" i="32"/>
  <c r="Y15" i="32" s="1"/>
  <c r="S14" i="32"/>
  <c r="Y14" i="32" s="1"/>
  <c r="S13" i="32"/>
  <c r="S12" i="32"/>
  <c r="Y12" i="32" s="1"/>
  <c r="S11" i="32"/>
  <c r="S10" i="32"/>
  <c r="Y10" i="32" s="1"/>
  <c r="S9" i="32"/>
  <c r="K32" i="32"/>
  <c r="K53" i="32" s="1"/>
  <c r="Y47" i="32"/>
  <c r="Q47" i="32"/>
  <c r="Y48" i="32"/>
  <c r="Q48" i="32"/>
  <c r="Q9" i="32"/>
  <c r="Y9" i="32"/>
  <c r="Q10" i="32"/>
  <c r="Q11" i="32"/>
  <c r="Y11" i="32"/>
  <c r="Q12" i="32"/>
  <c r="Q13" i="32"/>
  <c r="Y13" i="32"/>
  <c r="Q14" i="32"/>
  <c r="Q15" i="32"/>
  <c r="Q16" i="32"/>
  <c r="Y16" i="32"/>
  <c r="Q17" i="32"/>
  <c r="Y17" i="32"/>
  <c r="Q18" i="32"/>
  <c r="Q19" i="32"/>
  <c r="Q20" i="32"/>
  <c r="Y20" i="32"/>
  <c r="Q21" i="32"/>
  <c r="Y21" i="32"/>
  <c r="Q22" i="32"/>
  <c r="Q23" i="32"/>
  <c r="Q24" i="32"/>
  <c r="Y24" i="32"/>
  <c r="Q25" i="32"/>
  <c r="Y25" i="32"/>
  <c r="Q26" i="32"/>
  <c r="Q27" i="32"/>
  <c r="Y27" i="32"/>
  <c r="Q28" i="32"/>
  <c r="Q29" i="32"/>
  <c r="Y29" i="32"/>
  <c r="Z29" i="32" s="1"/>
  <c r="Q30" i="32"/>
  <c r="Q31" i="32"/>
  <c r="Q32" i="32"/>
  <c r="Q33" i="32"/>
  <c r="Y33" i="32"/>
  <c r="Q34" i="32"/>
  <c r="Y34" i="32"/>
  <c r="Q35" i="32"/>
  <c r="Y35" i="32"/>
  <c r="Q36" i="32"/>
  <c r="Y36" i="32"/>
  <c r="Q37" i="32"/>
  <c r="Y37" i="32"/>
  <c r="Q38" i="32"/>
  <c r="Y38" i="32"/>
  <c r="Q39" i="32"/>
  <c r="Y39" i="32"/>
  <c r="Q40" i="32"/>
  <c r="Y40" i="32"/>
  <c r="Q41" i="32"/>
  <c r="Y41" i="32"/>
  <c r="Q42" i="32"/>
  <c r="Y42" i="32"/>
  <c r="Q43" i="32"/>
  <c r="Y43" i="32"/>
  <c r="Q44" i="32"/>
  <c r="Y44" i="32"/>
  <c r="Q45" i="32"/>
  <c r="Y45" i="32"/>
  <c r="Q46" i="32"/>
  <c r="Y46" i="32"/>
  <c r="Y48" i="33"/>
  <c r="Q48" i="33"/>
  <c r="Q47" i="33"/>
  <c r="Z31" i="32" l="1"/>
  <c r="Y53" i="32"/>
  <c r="Q53" i="32"/>
  <c r="S53" i="32"/>
  <c r="Z48" i="33"/>
  <c r="Z47" i="32"/>
  <c r="Z17" i="32"/>
  <c r="Z15" i="32"/>
  <c r="Z13" i="32"/>
  <c r="Z48" i="32"/>
  <c r="Z23" i="32"/>
  <c r="Z21" i="32"/>
  <c r="Z10" i="32"/>
  <c r="Z16" i="32"/>
  <c r="Z25" i="32"/>
  <c r="Z24" i="32"/>
  <c r="Z14" i="32"/>
  <c r="Z45" i="32"/>
  <c r="Z43" i="32"/>
  <c r="Z41" i="32"/>
  <c r="Z39" i="32"/>
  <c r="Z37" i="32"/>
  <c r="Z35" i="32"/>
  <c r="Z30" i="32"/>
  <c r="Z22" i="32"/>
  <c r="Z33" i="32"/>
  <c r="Z28" i="32"/>
  <c r="Z20" i="32"/>
  <c r="Z11" i="32"/>
  <c r="Z46" i="32"/>
  <c r="Z44" i="32"/>
  <c r="Z42" i="32"/>
  <c r="Z40" i="32"/>
  <c r="Z38" i="32"/>
  <c r="Z36" i="32"/>
  <c r="Z34" i="32"/>
  <c r="Z27" i="32"/>
  <c r="Z26" i="32"/>
  <c r="Z18" i="32"/>
  <c r="Z32" i="32"/>
  <c r="Z19" i="32"/>
  <c r="Z9" i="32"/>
  <c r="Z12" i="32"/>
  <c r="Z53" i="32" l="1"/>
  <c r="S21" i="33"/>
  <c r="S22" i="33" l="1"/>
  <c r="S23" i="33"/>
  <c r="S24" i="33"/>
  <c r="S25" i="33"/>
  <c r="S26" i="33"/>
  <c r="S27" i="33"/>
  <c r="S28" i="33"/>
  <c r="S29" i="33"/>
  <c r="S30" i="33"/>
  <c r="S31" i="33"/>
  <c r="S32" i="33"/>
  <c r="S33" i="33"/>
  <c r="S9" i="33"/>
  <c r="S11" i="33"/>
  <c r="S12" i="33"/>
  <c r="S13" i="33"/>
  <c r="S14" i="33"/>
  <c r="S15" i="33"/>
  <c r="S16" i="33"/>
  <c r="S17" i="33"/>
  <c r="S18" i="33"/>
  <c r="S19" i="33"/>
  <c r="K32" i="33"/>
  <c r="K54" i="33" s="1"/>
  <c r="Y47" i="33"/>
  <c r="Q46" i="33"/>
  <c r="Y46" i="33"/>
  <c r="Z46" i="33" l="1"/>
  <c r="Z47" i="33"/>
  <c r="Q21" i="34" l="1"/>
  <c r="Q20" i="34"/>
  <c r="Q18" i="34"/>
  <c r="Q17" i="34"/>
  <c r="Q16" i="34"/>
  <c r="Q25" i="34" l="1"/>
  <c r="Q24" i="34"/>
  <c r="Q23" i="34"/>
  <c r="Q22" i="34"/>
  <c r="R22" i="34"/>
  <c r="S22" i="34"/>
  <c r="T22" i="34"/>
  <c r="U22" i="34"/>
  <c r="V22" i="34"/>
  <c r="W22" i="34"/>
  <c r="R23" i="34"/>
  <c r="S23" i="34"/>
  <c r="T23" i="34"/>
  <c r="U23" i="34"/>
  <c r="V23" i="34"/>
  <c r="W23" i="34"/>
  <c r="R24" i="34"/>
  <c r="S24" i="34"/>
  <c r="T24" i="34"/>
  <c r="U24" i="34"/>
  <c r="V24" i="34"/>
  <c r="W24" i="34"/>
  <c r="R25" i="34"/>
  <c r="S25" i="34"/>
  <c r="T25" i="34"/>
  <c r="U25" i="34"/>
  <c r="V25" i="34"/>
  <c r="W25" i="34"/>
  <c r="Q26" i="34"/>
  <c r="R26" i="34"/>
  <c r="S26" i="34"/>
  <c r="T26" i="34"/>
  <c r="U26" i="34"/>
  <c r="V26" i="34"/>
  <c r="W26" i="34"/>
  <c r="Q27" i="34"/>
  <c r="R27" i="34"/>
  <c r="S27" i="34"/>
  <c r="T27" i="34"/>
  <c r="U27" i="34"/>
  <c r="V27" i="34"/>
  <c r="W27" i="34"/>
  <c r="Q28" i="34"/>
  <c r="R28" i="34"/>
  <c r="S28" i="34"/>
  <c r="T28" i="34"/>
  <c r="U28" i="34"/>
  <c r="V28" i="34"/>
  <c r="W28" i="34"/>
  <c r="Q29" i="34"/>
  <c r="R29" i="34"/>
  <c r="S29" i="34"/>
  <c r="T29" i="34"/>
  <c r="U29" i="34"/>
  <c r="V29" i="34"/>
  <c r="W29" i="34"/>
  <c r="Q30" i="34"/>
  <c r="R30" i="34"/>
  <c r="S30" i="34"/>
  <c r="T30" i="34"/>
  <c r="U30" i="34"/>
  <c r="V30" i="34"/>
  <c r="W30" i="34"/>
  <c r="Q31" i="34"/>
  <c r="R31" i="34"/>
  <c r="S31" i="34"/>
  <c r="T31" i="34"/>
  <c r="U31" i="34"/>
  <c r="V31" i="34"/>
  <c r="W31" i="34"/>
  <c r="Q32" i="34"/>
  <c r="R32" i="34"/>
  <c r="S32" i="34"/>
  <c r="T32" i="34"/>
  <c r="U32" i="34"/>
  <c r="V32" i="34"/>
  <c r="W32" i="34"/>
  <c r="Q33" i="34"/>
  <c r="R33" i="34"/>
  <c r="S33" i="34"/>
  <c r="T33" i="34"/>
  <c r="U33" i="34"/>
  <c r="V33" i="34"/>
  <c r="W33" i="34"/>
  <c r="Q34" i="34"/>
  <c r="R34" i="34"/>
  <c r="S34" i="34"/>
  <c r="T34" i="34"/>
  <c r="U34" i="34"/>
  <c r="V34" i="34"/>
  <c r="W34" i="34"/>
  <c r="Q35" i="34"/>
  <c r="R35" i="34"/>
  <c r="S35" i="34"/>
  <c r="T35" i="34"/>
  <c r="U35" i="34"/>
  <c r="V35" i="34"/>
  <c r="W35" i="34"/>
  <c r="Q36" i="34"/>
  <c r="R36" i="34"/>
  <c r="S36" i="34"/>
  <c r="T36" i="34"/>
  <c r="U36" i="34"/>
  <c r="V36" i="34"/>
  <c r="W36" i="34"/>
  <c r="Q37" i="34"/>
  <c r="R37" i="34"/>
  <c r="S37" i="34"/>
  <c r="T37" i="34"/>
  <c r="U37" i="34"/>
  <c r="V37" i="34"/>
  <c r="W37" i="34"/>
  <c r="Q38" i="34"/>
  <c r="R38" i="34"/>
  <c r="S38" i="34"/>
  <c r="T38" i="34"/>
  <c r="U38" i="34"/>
  <c r="V38" i="34"/>
  <c r="W38" i="34"/>
  <c r="Q39" i="34"/>
  <c r="R39" i="34"/>
  <c r="S39" i="34"/>
  <c r="T39" i="34"/>
  <c r="U39" i="34"/>
  <c r="V39" i="34"/>
  <c r="W39" i="34"/>
  <c r="Q40" i="34"/>
  <c r="R40" i="34"/>
  <c r="S40" i="34"/>
  <c r="T40" i="34"/>
  <c r="U40" i="34"/>
  <c r="V40" i="34"/>
  <c r="W40" i="34"/>
  <c r="Q41" i="34"/>
  <c r="R41" i="34"/>
  <c r="S41" i="34"/>
  <c r="T41" i="34"/>
  <c r="U41" i="34"/>
  <c r="V41" i="34"/>
  <c r="W41" i="34"/>
  <c r="Q42" i="34"/>
  <c r="R42" i="34"/>
  <c r="S42" i="34"/>
  <c r="T42" i="34"/>
  <c r="U42" i="34"/>
  <c r="V42" i="34"/>
  <c r="W42" i="34"/>
  <c r="Q43" i="34"/>
  <c r="R43" i="34"/>
  <c r="S43" i="34"/>
  <c r="T43" i="34"/>
  <c r="U43" i="34"/>
  <c r="V43" i="34"/>
  <c r="W43" i="34"/>
  <c r="Q44" i="34"/>
  <c r="R44" i="34"/>
  <c r="S44" i="34"/>
  <c r="T44" i="34"/>
  <c r="U44" i="34"/>
  <c r="V44" i="34"/>
  <c r="W44" i="34"/>
  <c r="Q45" i="34"/>
  <c r="R45" i="34"/>
  <c r="S45" i="34"/>
  <c r="T45" i="34"/>
  <c r="U45" i="34"/>
  <c r="V45" i="34"/>
  <c r="W45" i="34"/>
  <c r="Q46" i="34"/>
  <c r="R46" i="34"/>
  <c r="S46" i="34"/>
  <c r="T46" i="34"/>
  <c r="U46" i="34"/>
  <c r="V46" i="34"/>
  <c r="W46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J31" i="34"/>
  <c r="J30" i="34"/>
  <c r="J29" i="34"/>
  <c r="J28" i="34"/>
  <c r="J27" i="34"/>
  <c r="J26" i="34"/>
  <c r="J25" i="34"/>
  <c r="J24" i="34"/>
  <c r="J23" i="34"/>
  <c r="J22" i="34"/>
  <c r="J21" i="34"/>
  <c r="K22" i="34"/>
  <c r="L22" i="34"/>
  <c r="M22" i="34"/>
  <c r="N22" i="34"/>
  <c r="K23" i="34"/>
  <c r="L23" i="34"/>
  <c r="M23" i="34"/>
  <c r="N23" i="34"/>
  <c r="K24" i="34"/>
  <c r="L24" i="34"/>
  <c r="M24" i="34"/>
  <c r="N24" i="34"/>
  <c r="K25" i="34"/>
  <c r="L25" i="34"/>
  <c r="M25" i="34"/>
  <c r="N25" i="34"/>
  <c r="K26" i="34"/>
  <c r="L26" i="34"/>
  <c r="M26" i="34"/>
  <c r="N26" i="34"/>
  <c r="K27" i="34"/>
  <c r="L27" i="34"/>
  <c r="M27" i="34"/>
  <c r="N27" i="34"/>
  <c r="K28" i="34"/>
  <c r="L28" i="34"/>
  <c r="M28" i="34"/>
  <c r="N28" i="34"/>
  <c r="K29" i="34"/>
  <c r="L29" i="34"/>
  <c r="M29" i="34"/>
  <c r="N29" i="34"/>
  <c r="K30" i="34"/>
  <c r="L30" i="34"/>
  <c r="M30" i="34"/>
  <c r="N30" i="34"/>
  <c r="K31" i="34"/>
  <c r="L31" i="34"/>
  <c r="M31" i="34"/>
  <c r="N31" i="34"/>
  <c r="K32" i="34"/>
  <c r="L32" i="34"/>
  <c r="M32" i="34"/>
  <c r="N32" i="34"/>
  <c r="K33" i="34"/>
  <c r="L33" i="34"/>
  <c r="M33" i="34"/>
  <c r="N33" i="34"/>
  <c r="K34" i="34"/>
  <c r="L34" i="34"/>
  <c r="M34" i="34"/>
  <c r="N34" i="34"/>
  <c r="K35" i="34"/>
  <c r="L35" i="34"/>
  <c r="M35" i="34"/>
  <c r="N35" i="34"/>
  <c r="K36" i="34"/>
  <c r="L36" i="34"/>
  <c r="M36" i="34"/>
  <c r="N36" i="34"/>
  <c r="K37" i="34"/>
  <c r="L37" i="34"/>
  <c r="M37" i="34"/>
  <c r="N37" i="34"/>
  <c r="K38" i="34"/>
  <c r="L38" i="34"/>
  <c r="M38" i="34"/>
  <c r="N38" i="34"/>
  <c r="K39" i="34"/>
  <c r="L39" i="34"/>
  <c r="M39" i="34"/>
  <c r="N39" i="34"/>
  <c r="K40" i="34"/>
  <c r="L40" i="34"/>
  <c r="M40" i="34"/>
  <c r="N40" i="34"/>
  <c r="K41" i="34"/>
  <c r="L41" i="34"/>
  <c r="M41" i="34"/>
  <c r="N41" i="34"/>
  <c r="K42" i="34"/>
  <c r="L42" i="34"/>
  <c r="M42" i="34"/>
  <c r="N42" i="34"/>
  <c r="K43" i="34"/>
  <c r="L43" i="34"/>
  <c r="M43" i="34"/>
  <c r="N43" i="34"/>
  <c r="K44" i="34"/>
  <c r="L44" i="34"/>
  <c r="M44" i="34"/>
  <c r="N44" i="34"/>
  <c r="K45" i="34"/>
  <c r="L45" i="34"/>
  <c r="M45" i="34"/>
  <c r="N45" i="34"/>
  <c r="K46" i="34"/>
  <c r="L46" i="34"/>
  <c r="M46" i="34"/>
  <c r="N46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6" i="34"/>
  <c r="I27" i="34"/>
  <c r="I25" i="34"/>
  <c r="I24" i="34"/>
  <c r="I22" i="34"/>
  <c r="I23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W21" i="34"/>
  <c r="V21" i="34"/>
  <c r="K21" i="34"/>
  <c r="I21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22" i="34"/>
  <c r="Q23" i="33"/>
  <c r="L16" i="34"/>
  <c r="J32" i="34" l="1"/>
  <c r="P32" i="34" s="1"/>
  <c r="P44" i="34"/>
  <c r="P40" i="34"/>
  <c r="P36" i="34"/>
  <c r="P28" i="34"/>
  <c r="P24" i="34"/>
  <c r="P43" i="34"/>
  <c r="P39" i="34"/>
  <c r="P35" i="34"/>
  <c r="P31" i="34"/>
  <c r="P23" i="34"/>
  <c r="X35" i="34"/>
  <c r="P27" i="34"/>
  <c r="F51" i="34"/>
  <c r="P26" i="34"/>
  <c r="P34" i="34"/>
  <c r="P42" i="34"/>
  <c r="X39" i="34"/>
  <c r="P25" i="34"/>
  <c r="P33" i="34"/>
  <c r="P45" i="34"/>
  <c r="X45" i="34"/>
  <c r="X41" i="34"/>
  <c r="X37" i="34"/>
  <c r="X33" i="34"/>
  <c r="X29" i="34"/>
  <c r="X24" i="34"/>
  <c r="P30" i="34"/>
  <c r="P38" i="34"/>
  <c r="P46" i="34"/>
  <c r="X43" i="34"/>
  <c r="X31" i="34"/>
  <c r="X27" i="34"/>
  <c r="X23" i="34"/>
  <c r="X22" i="34"/>
  <c r="P29" i="34"/>
  <c r="P37" i="34"/>
  <c r="P41" i="34"/>
  <c r="P22" i="34"/>
  <c r="Y22" i="34" s="1"/>
  <c r="X46" i="34"/>
  <c r="X44" i="34"/>
  <c r="X42" i="34"/>
  <c r="X40" i="34"/>
  <c r="X38" i="34"/>
  <c r="X36" i="34"/>
  <c r="X34" i="34"/>
  <c r="X30" i="34"/>
  <c r="X26" i="34"/>
  <c r="X25" i="34"/>
  <c r="X32" i="34"/>
  <c r="X28" i="34"/>
  <c r="Y26" i="34" l="1"/>
  <c r="Y28" i="34"/>
  <c r="Y31" i="34"/>
  <c r="Y41" i="34"/>
  <c r="Y29" i="34"/>
  <c r="Y36" i="34"/>
  <c r="Y37" i="34"/>
  <c r="Y38" i="34"/>
  <c r="Y44" i="34"/>
  <c r="Y43" i="34"/>
  <c r="Y24" i="34"/>
  <c r="Y25" i="34"/>
  <c r="Y39" i="34"/>
  <c r="Y40" i="34"/>
  <c r="Y45" i="34"/>
  <c r="Y30" i="34"/>
  <c r="Y32" i="34"/>
  <c r="Y23" i="34"/>
  <c r="Y46" i="34"/>
  <c r="Y35" i="34"/>
  <c r="Y27" i="34"/>
  <c r="Y34" i="34"/>
  <c r="Y42" i="34"/>
  <c r="Y33" i="34"/>
  <c r="V19" i="34"/>
  <c r="R19" i="34"/>
  <c r="Q19" i="34"/>
  <c r="N19" i="34"/>
  <c r="L19" i="34"/>
  <c r="L18" i="34"/>
  <c r="K19" i="34"/>
  <c r="J19" i="34"/>
  <c r="I19" i="34"/>
  <c r="Y45" i="33"/>
  <c r="Q45" i="33"/>
  <c r="Q36" i="33"/>
  <c r="Y36" i="33"/>
  <c r="Q37" i="33"/>
  <c r="Y37" i="33"/>
  <c r="Q38" i="33"/>
  <c r="Y38" i="33"/>
  <c r="Q39" i="33"/>
  <c r="Y39" i="33"/>
  <c r="Q40" i="33"/>
  <c r="Y40" i="33"/>
  <c r="Q41" i="33"/>
  <c r="Y41" i="33"/>
  <c r="Q42" i="33"/>
  <c r="Y42" i="33"/>
  <c r="Q43" i="33"/>
  <c r="Y43" i="33"/>
  <c r="Q44" i="33"/>
  <c r="Y44" i="33"/>
  <c r="Y35" i="33"/>
  <c r="Q35" i="33"/>
  <c r="Y34" i="33"/>
  <c r="Q34" i="33"/>
  <c r="Y33" i="33"/>
  <c r="Q33" i="33"/>
  <c r="Y32" i="33"/>
  <c r="Z43" i="33" l="1"/>
  <c r="Z39" i="33"/>
  <c r="Z37" i="33"/>
  <c r="Z34" i="33"/>
  <c r="Z41" i="33"/>
  <c r="Z42" i="33"/>
  <c r="Z40" i="33"/>
  <c r="Z38" i="33"/>
  <c r="Z36" i="33"/>
  <c r="Z35" i="33"/>
  <c r="Z45" i="33"/>
  <c r="Z33" i="33"/>
  <c r="P19" i="34"/>
  <c r="X19" i="34"/>
  <c r="Z44" i="33"/>
  <c r="Y19" i="34" l="1"/>
  <c r="Q32" i="33" l="1"/>
  <c r="Z32" i="33" s="1"/>
  <c r="Y31" i="33"/>
  <c r="Q31" i="33"/>
  <c r="Z31" i="33" l="1"/>
  <c r="Y30" i="33" l="1"/>
  <c r="Q30" i="33"/>
  <c r="Y29" i="33"/>
  <c r="Q29" i="33"/>
  <c r="Y28" i="33"/>
  <c r="Q28" i="33"/>
  <c r="Y27" i="33"/>
  <c r="Q27" i="33"/>
  <c r="Y26" i="33"/>
  <c r="Q26" i="33"/>
  <c r="Y25" i="33"/>
  <c r="Q25" i="33"/>
  <c r="Y24" i="33"/>
  <c r="Q24" i="33"/>
  <c r="Y23" i="33"/>
  <c r="Y22" i="33"/>
  <c r="Q22" i="33"/>
  <c r="Q21" i="33"/>
  <c r="S20" i="33"/>
  <c r="Q20" i="33"/>
  <c r="Y19" i="33"/>
  <c r="Q19" i="33"/>
  <c r="Y18" i="33"/>
  <c r="Q18" i="33"/>
  <c r="Y17" i="33"/>
  <c r="Q17" i="33"/>
  <c r="Y16" i="33"/>
  <c r="Q16" i="33"/>
  <c r="Y15" i="33"/>
  <c r="Q15" i="33"/>
  <c r="Y14" i="33"/>
  <c r="Q14" i="33"/>
  <c r="Y13" i="33"/>
  <c r="Q13" i="33"/>
  <c r="Y12" i="33"/>
  <c r="Q12" i="33"/>
  <c r="Y11" i="33"/>
  <c r="Q11" i="33"/>
  <c r="Y10" i="33"/>
  <c r="Q10" i="33"/>
  <c r="Y9" i="33"/>
  <c r="Q9" i="33"/>
  <c r="Q54" i="33" l="1"/>
  <c r="Y20" i="33"/>
  <c r="Y54" i="33" s="1"/>
  <c r="S54" i="33"/>
  <c r="Z29" i="33"/>
  <c r="Y21" i="33"/>
  <c r="Z21" i="33" s="1"/>
  <c r="R21" i="34"/>
  <c r="Z19" i="33"/>
  <c r="Z27" i="33"/>
  <c r="Z30" i="33"/>
  <c r="Z25" i="33"/>
  <c r="Z14" i="33"/>
  <c r="Z16" i="33"/>
  <c r="Z22" i="33"/>
  <c r="Z26" i="33"/>
  <c r="Z20" i="33"/>
  <c r="Z24" i="33"/>
  <c r="Z23" i="33"/>
  <c r="Z28" i="33"/>
  <c r="Z18" i="33"/>
  <c r="Z13" i="33"/>
  <c r="Z12" i="33"/>
  <c r="Z11" i="33"/>
  <c r="Z10" i="33"/>
  <c r="Z15" i="33"/>
  <c r="Z17" i="33"/>
  <c r="Z9" i="33"/>
  <c r="Z54" i="33" l="1"/>
  <c r="U21" i="34"/>
  <c r="T21" i="34"/>
  <c r="S21" i="34"/>
  <c r="W20" i="34"/>
  <c r="V20" i="34"/>
  <c r="U20" i="34"/>
  <c r="T20" i="34"/>
  <c r="S20" i="34"/>
  <c r="W18" i="34"/>
  <c r="V18" i="34"/>
  <c r="U18" i="34"/>
  <c r="T18" i="34"/>
  <c r="S18" i="34"/>
  <c r="W17" i="34"/>
  <c r="V17" i="34"/>
  <c r="U17" i="34"/>
  <c r="T17" i="34"/>
  <c r="S17" i="34"/>
  <c r="W16" i="34"/>
  <c r="V16" i="34"/>
  <c r="U16" i="34"/>
  <c r="T16" i="34"/>
  <c r="S16" i="34"/>
  <c r="W15" i="34"/>
  <c r="V15" i="34"/>
  <c r="U15" i="34"/>
  <c r="T15" i="34"/>
  <c r="S15" i="34"/>
  <c r="Q15" i="34"/>
  <c r="W14" i="34"/>
  <c r="V14" i="34"/>
  <c r="U14" i="34"/>
  <c r="T14" i="34"/>
  <c r="S14" i="34"/>
  <c r="R14" i="34"/>
  <c r="Q14" i="34"/>
  <c r="W13" i="34"/>
  <c r="V13" i="34"/>
  <c r="U13" i="34"/>
  <c r="T13" i="34"/>
  <c r="S13" i="34"/>
  <c r="Q13" i="34"/>
  <c r="W12" i="34"/>
  <c r="V12" i="34"/>
  <c r="U12" i="34"/>
  <c r="T12" i="34"/>
  <c r="S12" i="34"/>
  <c r="Q12" i="34"/>
  <c r="W11" i="34"/>
  <c r="V11" i="34"/>
  <c r="U11" i="34"/>
  <c r="T11" i="34"/>
  <c r="S11" i="34"/>
  <c r="Q11" i="34"/>
  <c r="W10" i="34"/>
  <c r="V10" i="34"/>
  <c r="U10" i="34"/>
  <c r="T10" i="34"/>
  <c r="S10" i="34"/>
  <c r="Q10" i="34"/>
  <c r="W9" i="34"/>
  <c r="V9" i="34"/>
  <c r="U9" i="34"/>
  <c r="T9" i="34"/>
  <c r="S9" i="34"/>
  <c r="Q9" i="34"/>
  <c r="O21" i="34"/>
  <c r="N21" i="34"/>
  <c r="M21" i="34"/>
  <c r="L21" i="34"/>
  <c r="H21" i="34"/>
  <c r="G21" i="34"/>
  <c r="O20" i="34"/>
  <c r="N20" i="34"/>
  <c r="M20" i="34"/>
  <c r="L20" i="34"/>
  <c r="K20" i="34"/>
  <c r="J20" i="34"/>
  <c r="I20" i="34"/>
  <c r="H20" i="34"/>
  <c r="G20" i="34"/>
  <c r="O19" i="34"/>
  <c r="M19" i="34"/>
  <c r="H19" i="34"/>
  <c r="G19" i="34"/>
  <c r="O18" i="34"/>
  <c r="N18" i="34"/>
  <c r="M18" i="34"/>
  <c r="K18" i="34"/>
  <c r="J18" i="34"/>
  <c r="I18" i="34"/>
  <c r="H18" i="34"/>
  <c r="G18" i="34"/>
  <c r="O17" i="34"/>
  <c r="N17" i="34"/>
  <c r="M17" i="34"/>
  <c r="L17" i="34"/>
  <c r="K17" i="34"/>
  <c r="J17" i="34"/>
  <c r="I17" i="34"/>
  <c r="H17" i="34"/>
  <c r="G17" i="34"/>
  <c r="O16" i="34"/>
  <c r="N16" i="34"/>
  <c r="M16" i="34"/>
  <c r="K16" i="34"/>
  <c r="J16" i="34"/>
  <c r="I16" i="34"/>
  <c r="H16" i="34"/>
  <c r="G16" i="34"/>
  <c r="O15" i="34"/>
  <c r="N15" i="34"/>
  <c r="M15" i="34"/>
  <c r="L15" i="34"/>
  <c r="K15" i="34"/>
  <c r="J15" i="34"/>
  <c r="I15" i="34"/>
  <c r="H15" i="34"/>
  <c r="G15" i="34"/>
  <c r="O14" i="34"/>
  <c r="N14" i="34"/>
  <c r="M14" i="34"/>
  <c r="L14" i="34"/>
  <c r="K14" i="34"/>
  <c r="J14" i="34"/>
  <c r="I14" i="34"/>
  <c r="H14" i="34"/>
  <c r="G14" i="34"/>
  <c r="O13" i="34"/>
  <c r="N13" i="34"/>
  <c r="M13" i="34"/>
  <c r="L13" i="34"/>
  <c r="K13" i="34"/>
  <c r="J13" i="34"/>
  <c r="I13" i="34"/>
  <c r="H13" i="34"/>
  <c r="G13" i="34"/>
  <c r="O12" i="34"/>
  <c r="N12" i="34"/>
  <c r="M12" i="34"/>
  <c r="L12" i="34"/>
  <c r="K12" i="34"/>
  <c r="J12" i="34"/>
  <c r="I12" i="34"/>
  <c r="H12" i="34"/>
  <c r="G12" i="34"/>
  <c r="O11" i="34"/>
  <c r="N11" i="34"/>
  <c r="M11" i="34"/>
  <c r="L11" i="34"/>
  <c r="K11" i="34"/>
  <c r="J11" i="34"/>
  <c r="I11" i="34"/>
  <c r="H11" i="34"/>
  <c r="G11" i="34"/>
  <c r="O10" i="34"/>
  <c r="N10" i="34"/>
  <c r="M10" i="34"/>
  <c r="L10" i="34"/>
  <c r="K10" i="34"/>
  <c r="J10" i="34"/>
  <c r="I10" i="34"/>
  <c r="H10" i="34"/>
  <c r="G10" i="34"/>
  <c r="O9" i="34"/>
  <c r="N9" i="34"/>
  <c r="M9" i="34"/>
  <c r="L9" i="34"/>
  <c r="K9" i="34"/>
  <c r="J9" i="34"/>
  <c r="I9" i="34"/>
  <c r="H9" i="34"/>
  <c r="G9" i="34"/>
  <c r="J51" i="34" l="1"/>
  <c r="N51" i="34"/>
  <c r="V51" i="34"/>
  <c r="Q51" i="34"/>
  <c r="K51" i="34"/>
  <c r="W51" i="34"/>
  <c r="L51" i="34"/>
  <c r="T51" i="34"/>
  <c r="S51" i="34"/>
  <c r="I51" i="34"/>
  <c r="U51" i="34"/>
  <c r="P21" i="34"/>
  <c r="X21" i="34"/>
  <c r="G51" i="34"/>
  <c r="O51" i="34"/>
  <c r="H51" i="34"/>
  <c r="M51" i="34"/>
  <c r="P18" i="34"/>
  <c r="P16" i="34"/>
  <c r="P13" i="34"/>
  <c r="P11" i="34"/>
  <c r="P15" i="34"/>
  <c r="X14" i="34"/>
  <c r="P10" i="34"/>
  <c r="P20" i="34"/>
  <c r="P14" i="34"/>
  <c r="P9" i="34"/>
  <c r="P12" i="34"/>
  <c r="P17" i="34"/>
  <c r="P51" i="34" l="1"/>
  <c r="Y21" i="34"/>
  <c r="Y14" i="34"/>
  <c r="R10" i="34" l="1"/>
  <c r="X10" i="34" s="1"/>
  <c r="Y10" i="34" s="1"/>
  <c r="R11" i="34"/>
  <c r="X11" i="34" s="1"/>
  <c r="Y11" i="34" s="1"/>
  <c r="R12" i="34"/>
  <c r="X12" i="34" s="1"/>
  <c r="Y12" i="34" s="1"/>
  <c r="R15" i="34"/>
  <c r="X15" i="34" s="1"/>
  <c r="Y15" i="34" s="1"/>
  <c r="R16" i="34"/>
  <c r="X16" i="34" s="1"/>
  <c r="R17" i="34"/>
  <c r="X17" i="34" s="1"/>
  <c r="Y17" i="34" s="1"/>
  <c r="R18" i="34"/>
  <c r="X18" i="34" s="1"/>
  <c r="Y18" i="34" s="1"/>
  <c r="R20" i="34"/>
  <c r="X20" i="34" s="1"/>
  <c r="Y20" i="34" s="1"/>
  <c r="R13" i="34" l="1"/>
  <c r="X13" i="34" s="1"/>
  <c r="Y16" i="34"/>
  <c r="R9" i="34"/>
  <c r="R51" i="34" l="1"/>
  <c r="X9" i="34"/>
  <c r="X51" i="34" s="1"/>
  <c r="Y13" i="34"/>
  <c r="Y9" i="34" l="1"/>
  <c r="Y51" i="34" s="1"/>
</calcChain>
</file>

<file path=xl/sharedStrings.xml><?xml version="1.0" encoding="utf-8"?>
<sst xmlns="http://schemas.openxmlformats.org/spreadsheetml/2006/main" count="666" uniqueCount="110">
  <si>
    <t>INDUSTRIA JALISCIENSE DE REHABILITACION SOCIAL</t>
  </si>
  <si>
    <t xml:space="preserve"> </t>
  </si>
  <si>
    <t>Generales</t>
  </si>
  <si>
    <t>Percepciones</t>
  </si>
  <si>
    <t xml:space="preserve">Deducciones </t>
  </si>
  <si>
    <t xml:space="preserve">NETO A PAGAR </t>
  </si>
  <si>
    <t>No.</t>
  </si>
  <si>
    <t>Nivel</t>
  </si>
  <si>
    <t>NOMBRE</t>
  </si>
  <si>
    <t>PUESTO</t>
  </si>
  <si>
    <t>RETROACTIVO</t>
  </si>
  <si>
    <t>COMPENSACION</t>
  </si>
  <si>
    <t>APOYO PASAJE</t>
  </si>
  <si>
    <t>DESPENSA</t>
  </si>
  <si>
    <t>QUINQUENIO</t>
  </si>
  <si>
    <t>AGUINALDO</t>
  </si>
  <si>
    <t>PRIMA VACACIONAL</t>
  </si>
  <si>
    <t>ESTIMULO</t>
  </si>
  <si>
    <t xml:space="preserve">TOTAL </t>
  </si>
  <si>
    <t xml:space="preserve">  I.S.R.</t>
  </si>
  <si>
    <t>DESCTO</t>
  </si>
  <si>
    <t>OTROS</t>
  </si>
  <si>
    <t>PRÉSTAMO</t>
  </si>
  <si>
    <t>OTROS DESC</t>
  </si>
  <si>
    <t>Emp.</t>
  </si>
  <si>
    <t>PERCEPCIONES</t>
  </si>
  <si>
    <t>PENSIONES</t>
  </si>
  <si>
    <t>DESC.</t>
  </si>
  <si>
    <t>DEDUCCIONES</t>
  </si>
  <si>
    <t>Con.</t>
  </si>
  <si>
    <t>Actual</t>
  </si>
  <si>
    <t>PALOMAR NAVA ANA MARIA</t>
  </si>
  <si>
    <t>ENCARGADA DE AREA C</t>
  </si>
  <si>
    <t>CUMPLIDO PÉREZ ISRAEL</t>
  </si>
  <si>
    <t>INSTRUCTOR EXTERNO B</t>
  </si>
  <si>
    <t>PICAZO VILLEGAS SARA</t>
  </si>
  <si>
    <t>BECERRA PÉREZ JOSÉ LUIS</t>
  </si>
  <si>
    <t>PARTIDA TERRIQUEZ RICARDO</t>
  </si>
  <si>
    <t>AUXILIAR LOGISTICO</t>
  </si>
  <si>
    <t>GONZALEZ REYES MARCOS EDUARDO</t>
  </si>
  <si>
    <t>SUPERVISOR GENERAL CRS</t>
  </si>
  <si>
    <t>MONTIEL TORRES AYERIM MAGDALENA</t>
  </si>
  <si>
    <t>AUXILIAR NOMINA</t>
  </si>
  <si>
    <t>CAMACHO AGUILLARES MARIA DE JESUS</t>
  </si>
  <si>
    <t>ROBLES SANCHEZ PEDRO ALEJANDRO</t>
  </si>
  <si>
    <t>SOLIS SANCHEZ ALBERTO</t>
  </si>
  <si>
    <t>INSTRUCTOR EXTERNO C</t>
  </si>
  <si>
    <t>BERMUDEZ GARCIA JOSÉ ANTONIO</t>
  </si>
  <si>
    <t>COORDINADOR FINANCIERO</t>
  </si>
  <si>
    <t>IÑIGUEZ OCAMPO MARTHA GABRIELA</t>
  </si>
  <si>
    <t>OLIVARES CAMACHO CESAR OMAR</t>
  </si>
  <si>
    <t>INSTRUCTOR  EXTERNO C</t>
  </si>
  <si>
    <t>ANALISTA FINANCIERA</t>
  </si>
  <si>
    <t>PERCEPCIÓN QUINCENAL</t>
  </si>
  <si>
    <t>COODINACION FINANCIERA</t>
  </si>
  <si>
    <t>COORDINACION OPERATIVA</t>
  </si>
  <si>
    <t>COORDINACION FINANCIERA</t>
  </si>
  <si>
    <t>DIRECCION GENERAL</t>
  </si>
  <si>
    <t>INSTRUCTORA EXTERNA B</t>
  </si>
  <si>
    <t>AREA DE ADSCRIPCIÓN</t>
  </si>
  <si>
    <t>INDEMNIZACION</t>
  </si>
  <si>
    <t>INSTRUCTORA  EXTERNA C</t>
  </si>
  <si>
    <t>CHAVARRIA MARTINEZ ERIK ABRAHAM</t>
  </si>
  <si>
    <t>DIRECTOR ADMINISTRATIVO</t>
  </si>
  <si>
    <t>HERNANDEZ QUIROZ AURELIO</t>
  </si>
  <si>
    <t>DIRECTOR GENERAL</t>
  </si>
  <si>
    <t>DIRECTOR OPERATIVO</t>
  </si>
  <si>
    <t>LARA GOMEZ ARMANDO HIRAM</t>
  </si>
  <si>
    <t>MUÑOZ SANTOS ENRIQUE</t>
  </si>
  <si>
    <t>DIRECTOR JURIDICO</t>
  </si>
  <si>
    <t>NAMBO LOPEZ JESSICA AZUCENA</t>
  </si>
  <si>
    <t>ORNELAS CLARA LAURA SUSANA</t>
  </si>
  <si>
    <t>COORDINADOR DE RECURSOS</t>
  </si>
  <si>
    <t>ORNELAS LEDEZMA MARIA GUADALUPE</t>
  </si>
  <si>
    <t>SECRETARIO TECNICO</t>
  </si>
  <si>
    <t>LOPEZ VALADEZ CARLOS ALBERTO</t>
  </si>
  <si>
    <t>CONTADOR GENERAL</t>
  </si>
  <si>
    <t>UREÑA BOGARIN EUDALDO</t>
  </si>
  <si>
    <t>FRANCO BRISEÑO JOSE ALAN</t>
  </si>
  <si>
    <t>COORDINADOR REGIONAL</t>
  </si>
  <si>
    <t>MARQUEZ VELASCO NAZARIO</t>
  </si>
  <si>
    <t>COORDINADOR DE CREDITO, COBRANZA Y FACTURACION</t>
  </si>
  <si>
    <t>LOMELI HERNANDEZ DIEGO SEBASTIAN</t>
  </si>
  <si>
    <t>AVALOS TRUJILLO ADRIANA IMPERIA</t>
  </si>
  <si>
    <t>COORDINACION JURIDICA</t>
  </si>
  <si>
    <t>MENDOZA HERNANDEZ CESAR RICARDO</t>
  </si>
  <si>
    <t>RODRIGUEZ FONSECA ALEJANDRO</t>
  </si>
  <si>
    <t>IBARRA VILLEGAS ELISA</t>
  </si>
  <si>
    <t>ALONSO COVARRUBIAS ERNESTO FABIAN</t>
  </si>
  <si>
    <t>PRECIADO SANDOVAL JONATHAN</t>
  </si>
  <si>
    <t>JIMENEZ ZEPEDA RICARDO JAVIER</t>
  </si>
  <si>
    <t>MENDEZ AGUILERA MARTIN</t>
  </si>
  <si>
    <t>NAVARRO ROBLES RUSBELINA LIVIER</t>
  </si>
  <si>
    <t>OROZCO GONZALEZ HECTOR HUGO</t>
  </si>
  <si>
    <t>MARTINEZ GOMEZ SAUL</t>
  </si>
  <si>
    <t>GUZMAN NUÑEZ YANESIA RAQUEL</t>
  </si>
  <si>
    <t>MARTINEZ GOMEZ JOSE MANUEL</t>
  </si>
  <si>
    <t>SUPERVISOR GENERAL RPJ</t>
  </si>
  <si>
    <t>OSCAR DE JESUS MENA REYES</t>
  </si>
  <si>
    <t>|</t>
  </si>
  <si>
    <t xml:space="preserve">nm  </t>
  </si>
  <si>
    <t>NOLASCO GONZALEZ ALBERTO FABIAN</t>
  </si>
  <si>
    <t xml:space="preserve">Nom.03/18, Correspondiente al periodo </t>
  </si>
  <si>
    <t>HORACIO VILLASEÑOR MANZANEDO</t>
  </si>
  <si>
    <t>RAMIREZ NAVARRO JUAN FERNANDO</t>
  </si>
  <si>
    <t>LIZARDI SANTIAGO MARIA DEL CARMEN</t>
  </si>
  <si>
    <t>del 16 al 28 de Febrero 2019</t>
  </si>
  <si>
    <t>del 1 al 15 de febrero  2019</t>
  </si>
  <si>
    <t xml:space="preserve">Nom.04/18, Correspondiente al periodo </t>
  </si>
  <si>
    <t>Acumulado Febrero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</si>
</sst>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Narrow"/>
      <family val="2"/>
    </font>
    <font>
      <b/>
      <sz val="1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9"/>
      <color theme="0"/>
      <name val="Arial Narrow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9"/>
      <name val="Arial"/>
      <family val="2"/>
    </font>
    <font>
      <sz val="9"/>
      <name val="Antique Olive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</cellStyleXfs>
  <cellXfs count="132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8" fillId="0" borderId="0" xfId="0" applyNumberFormat="1" applyFont="1" applyFill="1" applyBorder="1" applyAlignment="1"/>
    <xf numFmtId="164" fontId="8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left"/>
    </xf>
    <xf numFmtId="164" fontId="9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right"/>
    </xf>
    <xf numFmtId="1" fontId="9" fillId="2" borderId="5" xfId="0" applyNumberFormat="1" applyFont="1" applyFill="1" applyBorder="1" applyAlignment="1">
      <alignment horizontal="center" vertical="center" wrapText="1" shrinkToFit="1"/>
    </xf>
    <xf numFmtId="164" fontId="9" fillId="2" borderId="9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right"/>
    </xf>
    <xf numFmtId="0" fontId="0" fillId="0" borderId="0" xfId="0" applyFill="1"/>
    <xf numFmtId="164" fontId="5" fillId="0" borderId="0" xfId="0" applyNumberFormat="1" applyFont="1" applyFill="1" applyBorder="1" applyAlignment="1">
      <alignment horizontal="center" vertical="center"/>
    </xf>
    <xf numFmtId="1" fontId="9" fillId="2" borderId="11" xfId="0" applyNumberFormat="1" applyFont="1" applyFill="1" applyBorder="1" applyAlignment="1">
      <alignment horizontal="center" vertical="center" wrapText="1" shrinkToFit="1"/>
    </xf>
    <xf numFmtId="164" fontId="9" fillId="2" borderId="14" xfId="0" applyNumberFormat="1" applyFont="1" applyFill="1" applyBorder="1" applyAlignment="1">
      <alignment horizontal="center" vertical="center" wrapText="1" shrinkToFit="1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164" fontId="9" fillId="2" borderId="15" xfId="0" applyNumberFormat="1" applyFont="1" applyFill="1" applyBorder="1" applyAlignment="1">
      <alignment horizontal="center" vertical="center" wrapText="1" shrinkToFit="1"/>
    </xf>
    <xf numFmtId="1" fontId="7" fillId="0" borderId="0" xfId="0" applyNumberFormat="1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Border="1" applyAlignment="1">
      <alignment horizontal="center" vertical="center" wrapText="1" shrinkToFit="1"/>
    </xf>
    <xf numFmtId="43" fontId="7" fillId="0" borderId="0" xfId="1" applyFont="1" applyFill="1" applyBorder="1" applyAlignment="1">
      <alignment horizontal="center" vertical="center" wrapText="1" shrinkToFit="1"/>
    </xf>
    <xf numFmtId="164" fontId="12" fillId="0" borderId="0" xfId="0" applyNumberFormat="1" applyFont="1" applyFill="1" applyBorder="1" applyAlignment="1">
      <alignment horizontal="center" vertical="center" wrapText="1" shrinkToFit="1"/>
    </xf>
    <xf numFmtId="164" fontId="8" fillId="0" borderId="0" xfId="0" applyNumberFormat="1" applyFont="1" applyFill="1" applyBorder="1" applyAlignment="1">
      <alignment horizontal="center" vertical="center" wrapText="1" shrinkToFit="1"/>
    </xf>
    <xf numFmtId="1" fontId="13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vertical="center"/>
    </xf>
    <xf numFmtId="4" fontId="13" fillId="3" borderId="0" xfId="0" applyNumberFormat="1" applyFont="1" applyFill="1" applyBorder="1" applyAlignment="1">
      <alignment vertical="center"/>
    </xf>
    <xf numFmtId="4" fontId="13" fillId="3" borderId="0" xfId="1" applyNumberFormat="1" applyFont="1" applyFill="1" applyBorder="1" applyAlignment="1">
      <alignment vertical="center"/>
    </xf>
    <xf numFmtId="4" fontId="15" fillId="3" borderId="0" xfId="0" applyNumberFormat="1" applyFont="1" applyFill="1" applyBorder="1" applyAlignment="1">
      <alignment vertical="center"/>
    </xf>
    <xf numFmtId="44" fontId="16" fillId="3" borderId="0" xfId="2" applyFont="1" applyFill="1" applyBorder="1" applyAlignment="1">
      <alignment vertical="center"/>
    </xf>
    <xf numFmtId="0" fontId="2" fillId="3" borderId="0" xfId="0" applyFont="1" applyFill="1" applyAlignment="1">
      <alignment horizontal="right"/>
    </xf>
    <xf numFmtId="0" fontId="0" fillId="3" borderId="0" xfId="0" applyFill="1"/>
    <xf numFmtId="164" fontId="13" fillId="3" borderId="0" xfId="0" applyNumberFormat="1" applyFont="1" applyFill="1" applyBorder="1"/>
    <xf numFmtId="1" fontId="13" fillId="4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vertical="center"/>
    </xf>
    <xf numFmtId="4" fontId="13" fillId="4" borderId="0" xfId="0" applyNumberFormat="1" applyFont="1" applyFill="1" applyBorder="1" applyAlignment="1">
      <alignment vertical="center"/>
    </xf>
    <xf numFmtId="4" fontId="13" fillId="4" borderId="0" xfId="1" applyNumberFormat="1" applyFont="1" applyFill="1" applyBorder="1" applyAlignment="1">
      <alignment vertical="center"/>
    </xf>
    <xf numFmtId="4" fontId="15" fillId="4" borderId="0" xfId="0" applyNumberFormat="1" applyFont="1" applyFill="1" applyBorder="1" applyAlignment="1">
      <alignment vertical="center"/>
    </xf>
    <xf numFmtId="44" fontId="16" fillId="4" borderId="0" xfId="2" applyFont="1" applyFill="1" applyBorder="1" applyAlignment="1">
      <alignment vertical="center"/>
    </xf>
    <xf numFmtId="0" fontId="0" fillId="4" borderId="0" xfId="0" applyFill="1"/>
    <xf numFmtId="164" fontId="13" fillId="4" borderId="0" xfId="0" applyNumberFormat="1" applyFont="1" applyFill="1" applyBorder="1"/>
    <xf numFmtId="0" fontId="0" fillId="3" borderId="0" xfId="0" applyFill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0" xfId="0" applyFill="1" applyBorder="1"/>
    <xf numFmtId="164" fontId="13" fillId="4" borderId="0" xfId="0" applyNumberFormat="1" applyFont="1" applyFill="1" applyBorder="1" applyAlignment="1">
      <alignment vertical="center"/>
    </xf>
    <xf numFmtId="4" fontId="13" fillId="4" borderId="0" xfId="0" quotePrefix="1" applyNumberFormat="1" applyFont="1" applyFill="1" applyBorder="1" applyAlignment="1">
      <alignment vertical="center"/>
    </xf>
    <xf numFmtId="165" fontId="16" fillId="0" borderId="0" xfId="2" applyNumberFormat="1" applyFont="1" applyFill="1" applyBorder="1" applyAlignment="1">
      <alignment horizontal="left"/>
    </xf>
    <xf numFmtId="165" fontId="16" fillId="0" borderId="0" xfId="2" applyNumberFormat="1" applyFont="1" applyFill="1" applyBorder="1" applyAlignment="1">
      <alignment horizontal="center"/>
    </xf>
    <xf numFmtId="44" fontId="16" fillId="0" borderId="16" xfId="2" applyFont="1" applyFill="1" applyBorder="1"/>
    <xf numFmtId="164" fontId="16" fillId="0" borderId="0" xfId="0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164" fontId="15" fillId="0" borderId="0" xfId="0" applyNumberFormat="1" applyFont="1" applyFill="1" applyBorder="1"/>
    <xf numFmtId="164" fontId="13" fillId="0" borderId="0" xfId="0" applyNumberFormat="1" applyFont="1" applyFill="1" applyBorder="1"/>
    <xf numFmtId="43" fontId="13" fillId="0" borderId="0" xfId="1" applyFont="1" applyFill="1" applyBorder="1"/>
    <xf numFmtId="164" fontId="18" fillId="0" borderId="0" xfId="0" applyNumberFormat="1" applyFont="1" applyFill="1" applyBorder="1" applyAlignment="1">
      <alignment horizontal="right"/>
    </xf>
    <xf numFmtId="0" fontId="18" fillId="0" borderId="0" xfId="3" applyFont="1" applyFill="1" applyAlignment="1">
      <alignment horizontal="right"/>
    </xf>
    <xf numFmtId="0" fontId="18" fillId="0" borderId="0" xfId="3" applyFont="1" applyFill="1"/>
    <xf numFmtId="164" fontId="15" fillId="0" borderId="0" xfId="0" applyNumberFormat="1" applyFont="1" applyFill="1" applyBorder="1" applyAlignment="1"/>
    <xf numFmtId="164" fontId="18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8" fillId="0" borderId="0" xfId="3" applyFont="1" applyFill="1" applyBorder="1" applyAlignment="1">
      <alignment horizontal="right"/>
    </xf>
    <xf numFmtId="0" fontId="18" fillId="0" borderId="0" xfId="3" applyFont="1" applyFill="1" applyBorder="1"/>
    <xf numFmtId="1" fontId="13" fillId="0" borderId="0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right"/>
    </xf>
    <xf numFmtId="44" fontId="16" fillId="0" borderId="0" xfId="2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165" fontId="16" fillId="0" borderId="0" xfId="2" applyNumberFormat="1" applyFont="1" applyFill="1" applyBorder="1" applyAlignment="1">
      <alignment wrapText="1"/>
    </xf>
    <xf numFmtId="44" fontId="3" fillId="0" borderId="0" xfId="0" applyNumberFormat="1" applyFont="1" applyFill="1" applyBorder="1"/>
    <xf numFmtId="0" fontId="0" fillId="0" borderId="0" xfId="0" applyBorder="1"/>
    <xf numFmtId="0" fontId="18" fillId="0" borderId="0" xfId="3" applyFont="1"/>
    <xf numFmtId="0" fontId="17" fillId="0" borderId="0" xfId="3" applyFill="1"/>
    <xf numFmtId="0" fontId="17" fillId="5" borderId="0" xfId="3" applyFill="1"/>
    <xf numFmtId="0" fontId="18" fillId="5" borderId="0" xfId="3" applyFont="1" applyFill="1"/>
    <xf numFmtId="0" fontId="18" fillId="4" borderId="0" xfId="3" applyFont="1" applyFill="1"/>
    <xf numFmtId="4" fontId="13" fillId="3" borderId="0" xfId="0" quotePrefix="1" applyNumberFormat="1" applyFont="1" applyFill="1" applyBorder="1" applyAlignment="1">
      <alignment vertical="center"/>
    </xf>
    <xf numFmtId="43" fontId="0" fillId="0" borderId="0" xfId="0" applyNumberFormat="1" applyFill="1" applyBorder="1" applyAlignment="1">
      <alignment horizontal="right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4" fontId="13" fillId="0" borderId="0" xfId="1" applyNumberFormat="1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13" fillId="0" borderId="0" xfId="0" quotePrefix="1" applyNumberFormat="1" applyFont="1" applyFill="1" applyBorder="1" applyAlignment="1">
      <alignment vertical="center"/>
    </xf>
    <xf numFmtId="44" fontId="16" fillId="0" borderId="0" xfId="2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0" fontId="13" fillId="0" borderId="0" xfId="0" applyNumberFormat="1" applyFont="1" applyFill="1" applyBorder="1" applyAlignment="1">
      <alignment horizontal="left" vertical="top" wrapText="1"/>
    </xf>
    <xf numFmtId="43" fontId="9" fillId="2" borderId="6" xfId="1" applyFont="1" applyFill="1" applyBorder="1" applyAlignment="1">
      <alignment horizontal="center" vertical="center" wrapText="1" shrinkToFit="1"/>
    </xf>
    <xf numFmtId="43" fontId="9" fillId="2" borderId="12" xfId="1" applyFont="1" applyFill="1" applyBorder="1" applyAlignment="1">
      <alignment horizontal="center" vertical="center" wrapText="1" shrinkToFit="1"/>
    </xf>
    <xf numFmtId="164" fontId="11" fillId="2" borderId="6" xfId="0" applyNumberFormat="1" applyFont="1" applyFill="1" applyBorder="1" applyAlignment="1">
      <alignment horizontal="center" vertical="center" wrapText="1" shrinkToFit="1"/>
    </xf>
    <xf numFmtId="164" fontId="11" fillId="2" borderId="12" xfId="0" applyNumberFormat="1" applyFont="1" applyFill="1" applyBorder="1" applyAlignment="1">
      <alignment horizontal="center" vertical="center" wrapText="1" shrinkToFit="1"/>
    </xf>
    <xf numFmtId="1" fontId="9" fillId="2" borderId="4" xfId="0" applyNumberFormat="1" applyFont="1" applyFill="1" applyBorder="1" applyAlignment="1">
      <alignment horizontal="center" vertical="center" wrapText="1" shrinkToFit="1"/>
    </xf>
    <xf numFmtId="1" fontId="9" fillId="2" borderId="10" xfId="0" applyNumberFormat="1" applyFont="1" applyFill="1" applyBorder="1" applyAlignment="1">
      <alignment horizontal="center" vertical="center" wrapText="1" shrinkToFit="1"/>
    </xf>
    <xf numFmtId="164" fontId="9" fillId="2" borderId="1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164" fontId="10" fillId="2" borderId="2" xfId="0" applyNumberFormat="1" applyFont="1" applyFill="1" applyBorder="1" applyAlignment="1">
      <alignment horizontal="center"/>
    </xf>
    <xf numFmtId="164" fontId="10" fillId="2" borderId="3" xfId="0" applyNumberFormat="1" applyFont="1" applyFill="1" applyBorder="1" applyAlignment="1">
      <alignment horizontal="center"/>
    </xf>
    <xf numFmtId="164" fontId="10" fillId="2" borderId="4" xfId="0" applyNumberFormat="1" applyFont="1" applyFill="1" applyBorder="1" applyAlignment="1">
      <alignment horizontal="center" vertical="center" wrapText="1" shrinkToFit="1"/>
    </xf>
    <xf numFmtId="164" fontId="10" fillId="2" borderId="10" xfId="0" applyNumberFormat="1" applyFont="1" applyFill="1" applyBorder="1" applyAlignment="1">
      <alignment horizontal="center" vertical="center" wrapText="1" shrinkToFit="1"/>
    </xf>
    <xf numFmtId="164" fontId="10" fillId="2" borderId="15" xfId="0" applyNumberFormat="1" applyFont="1" applyFill="1" applyBorder="1" applyAlignment="1">
      <alignment horizontal="center" vertical="center" wrapText="1" shrinkToFit="1"/>
    </xf>
    <xf numFmtId="164" fontId="9" fillId="2" borderId="17" xfId="0" applyNumberFormat="1" applyFont="1" applyFill="1" applyBorder="1" applyAlignment="1">
      <alignment horizontal="center" vertical="center" wrapText="1" shrinkToFit="1"/>
    </xf>
    <xf numFmtId="164" fontId="9" fillId="2" borderId="13" xfId="0" applyNumberFormat="1" applyFont="1" applyFill="1" applyBorder="1" applyAlignment="1">
      <alignment horizontal="center" vertical="center" wrapText="1" shrinkToFit="1"/>
    </xf>
    <xf numFmtId="0" fontId="4" fillId="2" borderId="2" xfId="0" applyFont="1" applyFill="1" applyBorder="1"/>
    <xf numFmtId="0" fontId="4" fillId="2" borderId="3" xfId="0" applyFont="1" applyFill="1" applyBorder="1"/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8" xfId="0" applyNumberFormat="1" applyFont="1" applyFill="1" applyBorder="1" applyAlignment="1">
      <alignment horizontal="center" vertical="center" wrapText="1" shrinkToFit="1"/>
    </xf>
    <xf numFmtId="43" fontId="9" fillId="2" borderId="7" xfId="1" applyFont="1" applyFill="1" applyBorder="1" applyAlignment="1">
      <alignment horizontal="center" vertical="center" wrapText="1" shrinkToFit="1"/>
    </xf>
    <xf numFmtId="164" fontId="11" fillId="2" borderId="7" xfId="0" applyNumberFormat="1" applyFont="1" applyFill="1" applyBorder="1" applyAlignment="1">
      <alignment horizontal="center" vertical="center" wrapText="1" shrinkToFit="1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479"/>
  <sheetViews>
    <sheetView workbookViewId="0">
      <selection activeCell="K3" sqref="K3"/>
    </sheetView>
  </sheetViews>
  <sheetFormatPr baseColWidth="10" defaultRowHeight="12"/>
  <cols>
    <col min="1" max="1" width="4.28515625" style="64" customWidth="1"/>
    <col min="2" max="2" width="37.42578125" style="53" customWidth="1"/>
    <col min="3" max="3" width="23.5703125" style="53" customWidth="1"/>
    <col min="4" max="4" width="27.140625" style="53" hidden="1" customWidth="1"/>
    <col min="5" max="5" width="23.5703125" style="53" hidden="1" customWidth="1"/>
    <col min="6" max="6" width="27.140625" style="53" hidden="1" customWidth="1"/>
    <col min="7" max="7" width="12.42578125" style="53" customWidth="1"/>
    <col min="8" max="8" width="12" style="53" customWidth="1"/>
    <col min="9" max="9" width="12.7109375" style="53" customWidth="1"/>
    <col min="10" max="10" width="11.140625" style="54" customWidth="1"/>
    <col min="11" max="11" width="12.7109375" style="54" customWidth="1"/>
    <col min="12" max="12" width="10.28515625" style="53" bestFit="1" customWidth="1"/>
    <col min="13" max="16" width="12.28515625" style="53" customWidth="1"/>
    <col min="17" max="17" width="13.85546875" style="53" bestFit="1" customWidth="1"/>
    <col min="18" max="18" width="12.28515625" style="53" bestFit="1" customWidth="1"/>
    <col min="19" max="19" width="11.28515625" style="53" bestFit="1" customWidth="1"/>
    <col min="20" max="20" width="10.28515625" style="53" bestFit="1" customWidth="1"/>
    <col min="21" max="21" width="13.5703125" style="53" customWidth="1"/>
    <col min="22" max="22" width="10.42578125" style="53" customWidth="1"/>
    <col min="23" max="23" width="11.42578125" style="53" bestFit="1" customWidth="1"/>
    <col min="24" max="24" width="11" style="53" customWidth="1"/>
    <col min="25" max="25" width="12.28515625" style="53" bestFit="1" customWidth="1"/>
    <col min="26" max="26" width="13.85546875" style="53" bestFit="1" customWidth="1"/>
    <col min="27" max="27" width="6.7109375" style="53" bestFit="1" customWidth="1"/>
    <col min="28" max="28" width="1.28515625" style="53" customWidth="1"/>
    <col min="29" max="29" width="5.5703125" style="53" bestFit="1" customWidth="1"/>
    <col min="30" max="16384" width="11.42578125" style="53"/>
  </cols>
  <sheetData>
    <row r="1" spans="1:211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1" s="1" customFormat="1" ht="13.5">
      <c r="C2" s="3"/>
      <c r="D2" s="3"/>
      <c r="E2" s="3"/>
      <c r="F2" s="3"/>
      <c r="G2" s="4"/>
      <c r="H2" s="4"/>
      <c r="I2" s="4"/>
      <c r="J2" s="5" t="s">
        <v>102</v>
      </c>
      <c r="K2" s="6" t="s">
        <v>107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1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1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1" s="1" customFormat="1" ht="15.75" customHeight="1" thickBot="1">
      <c r="A5" s="116" t="s">
        <v>2</v>
      </c>
      <c r="B5" s="117"/>
      <c r="C5" s="103"/>
      <c r="D5" s="103"/>
      <c r="E5" s="103"/>
      <c r="F5" s="103"/>
      <c r="G5" s="118" t="s">
        <v>3</v>
      </c>
      <c r="H5" s="119"/>
      <c r="I5" s="119"/>
      <c r="J5" s="119"/>
      <c r="K5" s="119"/>
      <c r="L5" s="119"/>
      <c r="M5" s="119"/>
      <c r="N5" s="119"/>
      <c r="O5" s="119"/>
      <c r="P5" s="119"/>
      <c r="Q5" s="120"/>
      <c r="R5" s="118" t="s">
        <v>4</v>
      </c>
      <c r="S5" s="119"/>
      <c r="T5" s="119"/>
      <c r="U5" s="119"/>
      <c r="V5" s="119"/>
      <c r="W5" s="119"/>
      <c r="X5" s="119"/>
      <c r="Y5" s="120"/>
      <c r="Z5" s="121" t="s">
        <v>5</v>
      </c>
      <c r="AA5" s="114" t="s">
        <v>6</v>
      </c>
      <c r="AB5" s="7"/>
      <c r="AC5" s="114" t="s">
        <v>7</v>
      </c>
    </row>
    <row r="6" spans="1:211" s="14" customFormat="1" ht="27" customHeight="1">
      <c r="A6" s="9" t="s">
        <v>6</v>
      </c>
      <c r="B6" s="107" t="s">
        <v>8</v>
      </c>
      <c r="C6" s="104" t="s">
        <v>9</v>
      </c>
      <c r="D6" s="104" t="s">
        <v>59</v>
      </c>
      <c r="E6" s="104" t="s">
        <v>9</v>
      </c>
      <c r="F6" s="104" t="s">
        <v>59</v>
      </c>
      <c r="G6" s="107" t="s">
        <v>53</v>
      </c>
      <c r="H6" s="107" t="s">
        <v>10</v>
      </c>
      <c r="I6" s="107" t="s">
        <v>11</v>
      </c>
      <c r="J6" s="110" t="s">
        <v>12</v>
      </c>
      <c r="K6" s="110" t="s">
        <v>13</v>
      </c>
      <c r="L6" s="112" t="s">
        <v>14</v>
      </c>
      <c r="M6" s="107" t="s">
        <v>15</v>
      </c>
      <c r="N6" s="107" t="s">
        <v>16</v>
      </c>
      <c r="O6" s="107" t="s">
        <v>17</v>
      </c>
      <c r="P6" s="101" t="s">
        <v>60</v>
      </c>
      <c r="Q6" s="101" t="s">
        <v>18</v>
      </c>
      <c r="R6" s="107" t="s">
        <v>19</v>
      </c>
      <c r="S6" s="101" t="s">
        <v>20</v>
      </c>
      <c r="T6" s="101" t="s">
        <v>21</v>
      </c>
      <c r="U6" s="101"/>
      <c r="V6" s="101"/>
      <c r="W6" s="101" t="s">
        <v>22</v>
      </c>
      <c r="X6" s="124" t="s">
        <v>23</v>
      </c>
      <c r="Y6" s="10" t="s">
        <v>18</v>
      </c>
      <c r="Z6" s="122"/>
      <c r="AA6" s="115"/>
      <c r="AB6" s="11"/>
      <c r="AC6" s="115"/>
      <c r="AD6" s="13"/>
      <c r="AE6" s="13"/>
      <c r="AF6" s="13"/>
      <c r="AG6" s="13"/>
      <c r="AH6" s="13"/>
      <c r="AI6" s="13"/>
      <c r="AJ6" s="13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</row>
    <row r="7" spans="1:211" s="14" customFormat="1" ht="13.5" customHeight="1" thickBot="1">
      <c r="A7" s="15" t="s">
        <v>24</v>
      </c>
      <c r="B7" s="108"/>
      <c r="C7" s="102"/>
      <c r="D7" s="102"/>
      <c r="E7" s="102"/>
      <c r="F7" s="102"/>
      <c r="G7" s="108"/>
      <c r="H7" s="108"/>
      <c r="I7" s="108"/>
      <c r="J7" s="111"/>
      <c r="K7" s="111"/>
      <c r="L7" s="113"/>
      <c r="M7" s="108"/>
      <c r="N7" s="108"/>
      <c r="O7" s="108"/>
      <c r="P7" s="102"/>
      <c r="Q7" s="102" t="s">
        <v>25</v>
      </c>
      <c r="R7" s="108"/>
      <c r="S7" s="102" t="s">
        <v>26</v>
      </c>
      <c r="T7" s="102" t="s">
        <v>27</v>
      </c>
      <c r="U7" s="102"/>
      <c r="V7" s="102"/>
      <c r="W7" s="102" t="s">
        <v>26</v>
      </c>
      <c r="X7" s="125"/>
      <c r="Y7" s="16" t="s">
        <v>28</v>
      </c>
      <c r="Z7" s="123"/>
      <c r="AA7" s="17" t="s">
        <v>29</v>
      </c>
      <c r="AB7" s="11"/>
      <c r="AC7" s="18" t="s">
        <v>30</v>
      </c>
      <c r="AD7" s="13"/>
      <c r="AE7" s="13"/>
      <c r="AF7" s="13"/>
      <c r="AG7" s="13"/>
      <c r="AH7" s="13"/>
      <c r="AI7" s="13"/>
      <c r="AJ7" s="13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</row>
    <row r="8" spans="1:211" s="14" customFormat="1" ht="18.75" customHeight="1">
      <c r="A8" s="19"/>
      <c r="B8" s="20"/>
      <c r="C8" s="20"/>
      <c r="D8" s="20"/>
      <c r="E8" s="20"/>
      <c r="F8" s="20"/>
      <c r="G8" s="20"/>
      <c r="H8" s="20"/>
      <c r="I8" s="20"/>
      <c r="J8" s="21"/>
      <c r="K8" s="21"/>
      <c r="L8" s="22"/>
      <c r="M8" s="20" t="s">
        <v>1</v>
      </c>
      <c r="N8" s="20" t="s">
        <v>1</v>
      </c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3"/>
      <c r="AA8" s="19"/>
      <c r="AB8" s="19"/>
      <c r="AC8" s="20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</row>
    <row r="9" spans="1:211" s="32" customFormat="1" ht="21" customHeight="1">
      <c r="A9" s="24" t="s">
        <v>100</v>
      </c>
      <c r="B9" s="25" t="s">
        <v>31</v>
      </c>
      <c r="C9" s="25" t="s">
        <v>32</v>
      </c>
      <c r="D9" s="25" t="s">
        <v>54</v>
      </c>
      <c r="E9" s="25" t="s">
        <v>32</v>
      </c>
      <c r="F9" s="25" t="s">
        <v>56</v>
      </c>
      <c r="G9" s="26">
        <v>6731.85</v>
      </c>
      <c r="H9" s="26">
        <v>0</v>
      </c>
      <c r="I9" s="26">
        <v>0</v>
      </c>
      <c r="J9" s="27">
        <v>351.5</v>
      </c>
      <c r="K9" s="27">
        <v>564</v>
      </c>
      <c r="L9" s="26">
        <v>109.56</v>
      </c>
      <c r="M9" s="26">
        <v>0</v>
      </c>
      <c r="N9" s="26">
        <v>0</v>
      </c>
      <c r="O9" s="26">
        <v>0</v>
      </c>
      <c r="P9" s="26"/>
      <c r="Q9" s="28">
        <f>SUM(G9:O9)</f>
        <v>7756.9100000000008</v>
      </c>
      <c r="R9" s="26">
        <v>981.23</v>
      </c>
      <c r="S9" s="26">
        <f t="shared" ref="S9:S19" si="0">+G9*0.115</f>
        <v>774.16275000000007</v>
      </c>
      <c r="T9" s="26">
        <v>0</v>
      </c>
      <c r="U9" s="26">
        <v>0</v>
      </c>
      <c r="V9" s="26">
        <v>0</v>
      </c>
      <c r="W9" s="26">
        <v>2244</v>
      </c>
      <c r="X9" s="26">
        <v>0</v>
      </c>
      <c r="Y9" s="28">
        <f>SUM(R9:X9)</f>
        <v>3999.39275</v>
      </c>
      <c r="Z9" s="29">
        <f>+Q9-Y9</f>
        <v>3757.5172500000008</v>
      </c>
      <c r="AA9" s="24" t="s">
        <v>99</v>
      </c>
      <c r="AB9" s="24"/>
      <c r="AC9" s="24">
        <v>13</v>
      </c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</row>
    <row r="10" spans="1:211" ht="21" customHeight="1">
      <c r="A10" s="93">
        <v>23</v>
      </c>
      <c r="B10" s="94" t="s">
        <v>33</v>
      </c>
      <c r="C10" s="94" t="s">
        <v>34</v>
      </c>
      <c r="D10" s="94" t="s">
        <v>55</v>
      </c>
      <c r="E10" s="94" t="s">
        <v>34</v>
      </c>
      <c r="F10" s="94" t="s">
        <v>55</v>
      </c>
      <c r="G10" s="95">
        <v>8606.4</v>
      </c>
      <c r="H10" s="95">
        <v>0</v>
      </c>
      <c r="I10" s="95">
        <v>0</v>
      </c>
      <c r="J10" s="96">
        <v>389.5</v>
      </c>
      <c r="K10" s="96">
        <v>623.5</v>
      </c>
      <c r="L10" s="95">
        <v>109.56</v>
      </c>
      <c r="M10" s="95">
        <v>0</v>
      </c>
      <c r="N10" s="95">
        <v>0</v>
      </c>
      <c r="O10" s="95">
        <v>0</v>
      </c>
      <c r="P10" s="95"/>
      <c r="Q10" s="97">
        <f>SUM(G10:O10)</f>
        <v>9728.9599999999991</v>
      </c>
      <c r="R10" s="95">
        <v>1439.93</v>
      </c>
      <c r="S10" s="95">
        <f t="shared" si="0"/>
        <v>989.73599999999999</v>
      </c>
      <c r="T10" s="95">
        <v>0</v>
      </c>
      <c r="U10" s="95">
        <v>0</v>
      </c>
      <c r="V10" s="95">
        <v>0</v>
      </c>
      <c r="W10" s="95">
        <v>2000</v>
      </c>
      <c r="X10" s="95">
        <v>0</v>
      </c>
      <c r="Y10" s="97">
        <f t="shared" ref="Y10:Y19" si="1">SUM(R10:X10)</f>
        <v>4429.6660000000002</v>
      </c>
      <c r="Z10" s="99">
        <f t="shared" ref="Z10:Z18" si="2">+Q10-Y10</f>
        <v>5299.293999999999</v>
      </c>
      <c r="AA10" s="93">
        <v>2</v>
      </c>
      <c r="AB10" s="93"/>
      <c r="AC10" s="93">
        <v>16</v>
      </c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</row>
    <row r="11" spans="1:211" s="32" customFormat="1" ht="21" customHeight="1">
      <c r="A11" s="24">
        <v>29</v>
      </c>
      <c r="B11" s="25" t="s">
        <v>35</v>
      </c>
      <c r="C11" s="25" t="s">
        <v>34</v>
      </c>
      <c r="D11" s="25" t="s">
        <v>55</v>
      </c>
      <c r="E11" s="25" t="s">
        <v>58</v>
      </c>
      <c r="F11" s="25" t="s">
        <v>55</v>
      </c>
      <c r="G11" s="26">
        <v>6983.4</v>
      </c>
      <c r="H11" s="26">
        <v>0</v>
      </c>
      <c r="I11" s="26">
        <v>0</v>
      </c>
      <c r="J11" s="27">
        <v>361</v>
      </c>
      <c r="K11" s="27">
        <v>581.5</v>
      </c>
      <c r="L11" s="26">
        <v>146.08000000000001</v>
      </c>
      <c r="M11" s="26">
        <v>0</v>
      </c>
      <c r="N11" s="26">
        <v>0</v>
      </c>
      <c r="O11" s="26">
        <v>0</v>
      </c>
      <c r="P11" s="26"/>
      <c r="Q11" s="28">
        <f>SUM(G11:O11)</f>
        <v>8071.98</v>
      </c>
      <c r="R11" s="26">
        <v>1192.32</v>
      </c>
      <c r="S11" s="26">
        <f t="shared" si="0"/>
        <v>803.09100000000001</v>
      </c>
      <c r="T11" s="26">
        <v>0</v>
      </c>
      <c r="U11" s="26">
        <v>0</v>
      </c>
      <c r="V11" s="26">
        <v>0</v>
      </c>
      <c r="W11" s="26">
        <v>3821.18</v>
      </c>
      <c r="X11" s="26">
        <v>0</v>
      </c>
      <c r="Y11" s="28">
        <f>SUM(R11:X11)</f>
        <v>5816.5910000000003</v>
      </c>
      <c r="Z11" s="29">
        <f t="shared" si="2"/>
        <v>2255.3889999999992</v>
      </c>
      <c r="AA11" s="24">
        <v>3</v>
      </c>
      <c r="AB11" s="24"/>
      <c r="AC11" s="24">
        <v>14</v>
      </c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</row>
    <row r="12" spans="1:211" ht="21" customHeight="1">
      <c r="A12" s="93">
        <v>32</v>
      </c>
      <c r="B12" s="94" t="s">
        <v>36</v>
      </c>
      <c r="C12" s="94" t="s">
        <v>34</v>
      </c>
      <c r="D12" s="94" t="s">
        <v>55</v>
      </c>
      <c r="E12" s="94" t="s">
        <v>34</v>
      </c>
      <c r="F12" s="94" t="s">
        <v>55</v>
      </c>
      <c r="G12" s="95">
        <v>6731.85</v>
      </c>
      <c r="H12" s="95">
        <v>0</v>
      </c>
      <c r="I12" s="95">
        <v>0</v>
      </c>
      <c r="J12" s="96">
        <v>351.5</v>
      </c>
      <c r="K12" s="96">
        <v>564</v>
      </c>
      <c r="L12" s="95">
        <v>132.54</v>
      </c>
      <c r="M12" s="95">
        <v>0</v>
      </c>
      <c r="N12" s="95">
        <v>0</v>
      </c>
      <c r="O12" s="95">
        <v>0</v>
      </c>
      <c r="P12" s="95"/>
      <c r="Q12" s="97">
        <f t="shared" ref="Q12:Q19" si="3">SUM(G12:O12)</f>
        <v>7779.89</v>
      </c>
      <c r="R12" s="95">
        <v>1018.7</v>
      </c>
      <c r="S12" s="95">
        <f t="shared" si="0"/>
        <v>774.16275000000007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7">
        <f>SUM(R12:X12)</f>
        <v>1792.8627500000002</v>
      </c>
      <c r="Z12" s="99">
        <f t="shared" si="2"/>
        <v>5987.0272500000001</v>
      </c>
      <c r="AA12" s="93">
        <v>4</v>
      </c>
      <c r="AB12" s="93"/>
      <c r="AC12" s="93">
        <v>13</v>
      </c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</row>
    <row r="13" spans="1:211" s="32" customFormat="1" ht="21" customHeight="1">
      <c r="A13" s="24">
        <v>35</v>
      </c>
      <c r="B13" s="25" t="s">
        <v>37</v>
      </c>
      <c r="C13" s="25" t="s">
        <v>38</v>
      </c>
      <c r="D13" s="25" t="s">
        <v>55</v>
      </c>
      <c r="E13" s="25" t="s">
        <v>38</v>
      </c>
      <c r="F13" s="25" t="s">
        <v>55</v>
      </c>
      <c r="G13" s="26">
        <v>8775</v>
      </c>
      <c r="H13" s="26">
        <v>0</v>
      </c>
      <c r="I13" s="26">
        <v>0</v>
      </c>
      <c r="J13" s="27">
        <v>389.5</v>
      </c>
      <c r="K13" s="27">
        <v>623.5</v>
      </c>
      <c r="L13" s="26">
        <v>176.72</v>
      </c>
      <c r="M13" s="26">
        <v>0</v>
      </c>
      <c r="N13" s="26">
        <v>0</v>
      </c>
      <c r="O13" s="26">
        <v>0</v>
      </c>
      <c r="P13" s="26"/>
      <c r="Q13" s="28">
        <f>SUM(G13:O13)</f>
        <v>9964.7199999999993</v>
      </c>
      <c r="R13" s="26">
        <v>1456.94</v>
      </c>
      <c r="S13" s="26">
        <f t="shared" si="0"/>
        <v>1009.125</v>
      </c>
      <c r="T13" s="26">
        <v>0</v>
      </c>
      <c r="U13" s="26">
        <v>0</v>
      </c>
      <c r="V13" s="26">
        <v>0</v>
      </c>
      <c r="W13" s="26">
        <v>3226.58</v>
      </c>
      <c r="X13" s="26">
        <v>0</v>
      </c>
      <c r="Y13" s="28">
        <f>SUM(R13:X13)</f>
        <v>5692.6450000000004</v>
      </c>
      <c r="Z13" s="29">
        <f t="shared" si="2"/>
        <v>4272.0749999999989</v>
      </c>
      <c r="AA13" s="24">
        <v>5</v>
      </c>
      <c r="AB13" s="24"/>
      <c r="AC13" s="24">
        <v>10</v>
      </c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</row>
    <row r="14" spans="1:211" ht="21" customHeight="1">
      <c r="A14" s="93">
        <v>36</v>
      </c>
      <c r="B14" s="100" t="s">
        <v>39</v>
      </c>
      <c r="C14" s="100" t="s">
        <v>40</v>
      </c>
      <c r="D14" s="100" t="s">
        <v>55</v>
      </c>
      <c r="E14" s="100" t="s">
        <v>40</v>
      </c>
      <c r="F14" s="100" t="s">
        <v>55</v>
      </c>
      <c r="G14" s="95">
        <v>6983.4</v>
      </c>
      <c r="H14" s="95">
        <v>0</v>
      </c>
      <c r="I14" s="95">
        <v>0</v>
      </c>
      <c r="J14" s="96">
        <v>361</v>
      </c>
      <c r="K14" s="96">
        <v>581.5</v>
      </c>
      <c r="L14" s="95">
        <v>109.56</v>
      </c>
      <c r="M14" s="95">
        <v>0</v>
      </c>
      <c r="N14" s="95">
        <v>0</v>
      </c>
      <c r="O14" s="95">
        <v>0</v>
      </c>
      <c r="P14" s="95"/>
      <c r="Q14" s="97">
        <f t="shared" si="3"/>
        <v>8035.46</v>
      </c>
      <c r="R14" s="95">
        <v>1155.8</v>
      </c>
      <c r="S14" s="95">
        <f t="shared" si="0"/>
        <v>803.09100000000001</v>
      </c>
      <c r="T14" s="95">
        <v>0</v>
      </c>
      <c r="U14" s="95">
        <v>0</v>
      </c>
      <c r="V14" s="95">
        <v>0</v>
      </c>
      <c r="W14" s="95">
        <v>2328</v>
      </c>
      <c r="X14" s="95">
        <v>0</v>
      </c>
      <c r="Y14" s="97">
        <f t="shared" si="1"/>
        <v>4286.8909999999996</v>
      </c>
      <c r="Z14" s="99">
        <f t="shared" si="2"/>
        <v>3748.5690000000004</v>
      </c>
      <c r="AA14" s="93">
        <v>6</v>
      </c>
      <c r="AB14" s="93"/>
      <c r="AC14" s="93">
        <v>14</v>
      </c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</row>
    <row r="15" spans="1:211" s="32" customFormat="1" ht="21" customHeight="1">
      <c r="A15" s="24">
        <v>55</v>
      </c>
      <c r="B15" s="25" t="s">
        <v>41</v>
      </c>
      <c r="C15" s="25" t="s">
        <v>42</v>
      </c>
      <c r="D15" s="25" t="s">
        <v>56</v>
      </c>
      <c r="E15" s="25" t="s">
        <v>42</v>
      </c>
      <c r="F15" s="25" t="s">
        <v>56</v>
      </c>
      <c r="G15" s="26">
        <v>4739.3999999999996</v>
      </c>
      <c r="H15" s="26">
        <v>0</v>
      </c>
      <c r="I15" s="26">
        <v>0</v>
      </c>
      <c r="J15" s="27">
        <v>227.5</v>
      </c>
      <c r="K15" s="27">
        <v>368.5</v>
      </c>
      <c r="L15" s="26">
        <v>73.040000000000006</v>
      </c>
      <c r="M15" s="26">
        <v>0</v>
      </c>
      <c r="N15" s="26">
        <v>0</v>
      </c>
      <c r="O15" s="26">
        <v>0</v>
      </c>
      <c r="P15" s="26"/>
      <c r="Q15" s="28">
        <f t="shared" si="3"/>
        <v>5408.44</v>
      </c>
      <c r="R15" s="26">
        <v>563.54</v>
      </c>
      <c r="S15" s="26">
        <f t="shared" si="0"/>
        <v>545.03099999999995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8">
        <f t="shared" si="1"/>
        <v>1108.5709999999999</v>
      </c>
      <c r="Z15" s="29">
        <f t="shared" si="2"/>
        <v>4299.8689999999997</v>
      </c>
      <c r="AA15" s="24">
        <v>9</v>
      </c>
      <c r="AB15" s="24"/>
      <c r="AC15" s="24">
        <v>2</v>
      </c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</row>
    <row r="16" spans="1:211" ht="21" customHeight="1">
      <c r="A16" s="93">
        <v>60</v>
      </c>
      <c r="B16" s="94" t="s">
        <v>43</v>
      </c>
      <c r="C16" s="94" t="s">
        <v>51</v>
      </c>
      <c r="D16" s="94" t="s">
        <v>55</v>
      </c>
      <c r="E16" s="94" t="s">
        <v>61</v>
      </c>
      <c r="F16" s="94" t="s">
        <v>55</v>
      </c>
      <c r="G16" s="95">
        <v>6452.4</v>
      </c>
      <c r="H16" s="95">
        <v>0</v>
      </c>
      <c r="I16" s="95">
        <v>0</v>
      </c>
      <c r="J16" s="96">
        <v>333</v>
      </c>
      <c r="K16" s="96">
        <v>523</v>
      </c>
      <c r="L16" s="95">
        <v>73.040000000000006</v>
      </c>
      <c r="M16" s="95">
        <v>0</v>
      </c>
      <c r="N16" s="95">
        <v>0</v>
      </c>
      <c r="O16" s="95">
        <v>0</v>
      </c>
      <c r="P16" s="95"/>
      <c r="Q16" s="97">
        <f t="shared" si="3"/>
        <v>7381.44</v>
      </c>
      <c r="R16" s="95">
        <v>958.68</v>
      </c>
      <c r="S16" s="95">
        <f t="shared" si="0"/>
        <v>742.02599999999995</v>
      </c>
      <c r="T16" s="95">
        <v>0</v>
      </c>
      <c r="U16" s="95">
        <v>0</v>
      </c>
      <c r="V16" s="95">
        <v>0</v>
      </c>
      <c r="W16" s="95">
        <v>3276.79</v>
      </c>
      <c r="X16" s="95">
        <v>0</v>
      </c>
      <c r="Y16" s="97">
        <f t="shared" si="1"/>
        <v>4977.4960000000001</v>
      </c>
      <c r="Z16" s="99">
        <f t="shared" si="2"/>
        <v>2403.9439999999995</v>
      </c>
      <c r="AA16" s="93">
        <v>11</v>
      </c>
      <c r="AB16" s="93"/>
      <c r="AC16" s="93">
        <v>10</v>
      </c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</row>
    <row r="17" spans="1:211" s="32" customFormat="1" ht="21" customHeight="1">
      <c r="A17" s="24">
        <v>63</v>
      </c>
      <c r="B17" s="25" t="s">
        <v>44</v>
      </c>
      <c r="C17" s="25" t="s">
        <v>34</v>
      </c>
      <c r="D17" s="25" t="s">
        <v>56</v>
      </c>
      <c r="E17" s="25" t="s">
        <v>34</v>
      </c>
      <c r="F17" s="25" t="s">
        <v>56</v>
      </c>
      <c r="G17" s="26">
        <v>6816.3</v>
      </c>
      <c r="H17" s="26">
        <v>0</v>
      </c>
      <c r="I17" s="26">
        <v>0</v>
      </c>
      <c r="J17" s="27">
        <v>339.5</v>
      </c>
      <c r="K17" s="27">
        <v>546.5</v>
      </c>
      <c r="L17" s="26">
        <v>73.040000000000006</v>
      </c>
      <c r="M17" s="26">
        <v>0</v>
      </c>
      <c r="N17" s="26">
        <v>0</v>
      </c>
      <c r="O17" s="26">
        <v>0</v>
      </c>
      <c r="P17" s="26"/>
      <c r="Q17" s="28">
        <f t="shared" si="3"/>
        <v>7775.34</v>
      </c>
      <c r="R17" s="26">
        <v>1042.82</v>
      </c>
      <c r="S17" s="26">
        <f t="shared" si="0"/>
        <v>783.87450000000001</v>
      </c>
      <c r="T17" s="26">
        <v>0</v>
      </c>
      <c r="U17" s="26">
        <v>0</v>
      </c>
      <c r="V17" s="26">
        <v>0</v>
      </c>
      <c r="W17" s="26">
        <v>3662.63</v>
      </c>
      <c r="X17" s="26">
        <v>0</v>
      </c>
      <c r="Y17" s="28">
        <f t="shared" si="1"/>
        <v>5489.3245000000006</v>
      </c>
      <c r="Z17" s="29">
        <f t="shared" si="2"/>
        <v>2286.0154999999995</v>
      </c>
      <c r="AA17" s="24">
        <v>12</v>
      </c>
      <c r="AB17" s="24"/>
      <c r="AC17" s="24">
        <v>11</v>
      </c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</row>
    <row r="18" spans="1:211" ht="21" customHeight="1">
      <c r="A18" s="93">
        <v>64</v>
      </c>
      <c r="B18" s="94" t="s">
        <v>45</v>
      </c>
      <c r="C18" s="94" t="s">
        <v>46</v>
      </c>
      <c r="D18" s="94" t="s">
        <v>55</v>
      </c>
      <c r="E18" s="94" t="s">
        <v>46</v>
      </c>
      <c r="F18" s="94" t="s">
        <v>55</v>
      </c>
      <c r="G18" s="95">
        <v>6983.4</v>
      </c>
      <c r="H18" s="95">
        <v>0</v>
      </c>
      <c r="I18" s="95">
        <v>0</v>
      </c>
      <c r="J18" s="96">
        <v>361</v>
      </c>
      <c r="K18" s="96">
        <v>581.5</v>
      </c>
      <c r="L18" s="95">
        <v>132.54</v>
      </c>
      <c r="M18" s="95">
        <v>0</v>
      </c>
      <c r="N18" s="95">
        <v>0</v>
      </c>
      <c r="O18" s="95">
        <v>0</v>
      </c>
      <c r="P18" s="95"/>
      <c r="Q18" s="97">
        <f t="shared" si="3"/>
        <v>8058.44</v>
      </c>
      <c r="R18" s="95">
        <v>1083.1099999999999</v>
      </c>
      <c r="S18" s="95">
        <f t="shared" si="0"/>
        <v>803.09100000000001</v>
      </c>
      <c r="T18" s="95">
        <v>0</v>
      </c>
      <c r="U18" s="95">
        <v>0</v>
      </c>
      <c r="V18" s="95">
        <v>0</v>
      </c>
      <c r="W18" s="95">
        <v>2328</v>
      </c>
      <c r="X18" s="95">
        <v>0</v>
      </c>
      <c r="Y18" s="97">
        <f t="shared" si="1"/>
        <v>4214.201</v>
      </c>
      <c r="Z18" s="99">
        <f t="shared" si="2"/>
        <v>3844.2389999999996</v>
      </c>
      <c r="AA18" s="93">
        <v>13</v>
      </c>
      <c r="AB18" s="93"/>
      <c r="AC18" s="93">
        <v>14</v>
      </c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</row>
    <row r="19" spans="1:211" s="32" customFormat="1" ht="21" customHeight="1">
      <c r="A19" s="24">
        <v>79</v>
      </c>
      <c r="B19" s="25" t="s">
        <v>47</v>
      </c>
      <c r="C19" s="25" t="s">
        <v>46</v>
      </c>
      <c r="D19" s="25" t="s">
        <v>55</v>
      </c>
      <c r="E19" s="25" t="s">
        <v>46</v>
      </c>
      <c r="F19" s="25" t="s">
        <v>55</v>
      </c>
      <c r="G19" s="26">
        <v>6268.5</v>
      </c>
      <c r="H19" s="26">
        <v>0</v>
      </c>
      <c r="I19" s="26">
        <v>0</v>
      </c>
      <c r="J19" s="27">
        <v>330.5</v>
      </c>
      <c r="K19" s="27">
        <v>478.5</v>
      </c>
      <c r="L19" s="26">
        <v>146.08000000000001</v>
      </c>
      <c r="M19" s="26">
        <v>0</v>
      </c>
      <c r="N19" s="26">
        <v>0</v>
      </c>
      <c r="O19" s="26">
        <v>0</v>
      </c>
      <c r="P19" s="26"/>
      <c r="Q19" s="28">
        <f t="shared" si="3"/>
        <v>7223.58</v>
      </c>
      <c r="R19" s="26">
        <v>927.85</v>
      </c>
      <c r="S19" s="26">
        <f t="shared" si="0"/>
        <v>720.87750000000005</v>
      </c>
      <c r="T19" s="26">
        <v>0</v>
      </c>
      <c r="U19" s="26">
        <v>0</v>
      </c>
      <c r="V19" s="26">
        <v>0</v>
      </c>
      <c r="W19" s="26">
        <v>2182</v>
      </c>
      <c r="X19" s="26">
        <v>0</v>
      </c>
      <c r="Y19" s="28">
        <f t="shared" si="1"/>
        <v>3830.7275</v>
      </c>
      <c r="Z19" s="29">
        <f>+Q19-Y19</f>
        <v>3392.8525</v>
      </c>
      <c r="AA19" s="24">
        <v>14</v>
      </c>
      <c r="AB19" s="24"/>
      <c r="AC19" s="24">
        <v>9</v>
      </c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</row>
    <row r="20" spans="1:211" ht="20.25" customHeight="1">
      <c r="A20" s="93">
        <v>104</v>
      </c>
      <c r="B20" s="94" t="s">
        <v>49</v>
      </c>
      <c r="C20" s="94" t="s">
        <v>52</v>
      </c>
      <c r="D20" s="94" t="s">
        <v>57</v>
      </c>
      <c r="E20" s="94" t="s">
        <v>52</v>
      </c>
      <c r="F20" s="94" t="s">
        <v>57</v>
      </c>
      <c r="G20" s="95">
        <v>6983.4</v>
      </c>
      <c r="H20" s="95">
        <v>0</v>
      </c>
      <c r="I20" s="95">
        <v>0</v>
      </c>
      <c r="J20" s="96">
        <v>581.5</v>
      </c>
      <c r="K20" s="96">
        <v>361</v>
      </c>
      <c r="L20" s="95">
        <v>0</v>
      </c>
      <c r="M20" s="95">
        <v>0</v>
      </c>
      <c r="N20" s="95">
        <v>0</v>
      </c>
      <c r="O20" s="95">
        <v>0</v>
      </c>
      <c r="P20" s="95"/>
      <c r="Q20" s="97">
        <f t="shared" ref="Q20:Q21" si="4">SUM(G20:O20)</f>
        <v>7925.9</v>
      </c>
      <c r="R20" s="95">
        <v>1046.24</v>
      </c>
      <c r="S20" s="95">
        <f>+G20*0.115</f>
        <v>803.09100000000001</v>
      </c>
      <c r="T20" s="95">
        <v>0</v>
      </c>
      <c r="U20" s="95">
        <v>0</v>
      </c>
      <c r="V20" s="95">
        <v>0</v>
      </c>
      <c r="W20" s="95">
        <v>1552</v>
      </c>
      <c r="X20" s="95">
        <v>250</v>
      </c>
      <c r="Y20" s="97">
        <f t="shared" ref="Y20:Y21" si="5">SUM(R20:X20)</f>
        <v>3651.3310000000001</v>
      </c>
      <c r="Z20" s="99">
        <f t="shared" ref="Z20:Z21" si="6">+Q20-Y20</f>
        <v>4274.5689999999995</v>
      </c>
      <c r="AA20" s="93">
        <v>22</v>
      </c>
      <c r="AB20" s="93"/>
      <c r="AC20" s="93">
        <v>14</v>
      </c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</row>
    <row r="21" spans="1:211" s="32" customFormat="1" ht="20.25" customHeight="1">
      <c r="A21" s="24">
        <v>110</v>
      </c>
      <c r="B21" s="25" t="s">
        <v>50</v>
      </c>
      <c r="C21" s="25" t="s">
        <v>34</v>
      </c>
      <c r="D21" s="25" t="s">
        <v>55</v>
      </c>
      <c r="E21" s="25" t="s">
        <v>34</v>
      </c>
      <c r="F21" s="25" t="s">
        <v>55</v>
      </c>
      <c r="G21" s="26">
        <v>6273.9</v>
      </c>
      <c r="H21" s="26">
        <v>0</v>
      </c>
      <c r="I21" s="26">
        <v>0</v>
      </c>
      <c r="J21" s="27">
        <v>344.5</v>
      </c>
      <c r="K21" s="27">
        <v>549.5</v>
      </c>
      <c r="L21" s="26">
        <v>0</v>
      </c>
      <c r="M21" s="26">
        <v>0</v>
      </c>
      <c r="N21" s="26">
        <v>0</v>
      </c>
      <c r="O21" s="26">
        <v>0</v>
      </c>
      <c r="P21" s="26"/>
      <c r="Q21" s="28">
        <f t="shared" si="4"/>
        <v>7167.9</v>
      </c>
      <c r="R21" s="26">
        <v>895.77</v>
      </c>
      <c r="S21" s="26">
        <f t="shared" ref="S21:S33" si="7">+G21*0.115</f>
        <v>721.49850000000004</v>
      </c>
      <c r="T21" s="77">
        <v>0</v>
      </c>
      <c r="U21" s="26">
        <v>0</v>
      </c>
      <c r="V21" s="26">
        <v>0</v>
      </c>
      <c r="W21" s="26">
        <v>0</v>
      </c>
      <c r="X21" s="26">
        <v>0</v>
      </c>
      <c r="Y21" s="28">
        <f t="shared" si="5"/>
        <v>1617.2685000000001</v>
      </c>
      <c r="Z21" s="29">
        <f t="shared" si="6"/>
        <v>5550.6314999999995</v>
      </c>
      <c r="AA21" s="24">
        <v>27</v>
      </c>
      <c r="AB21" s="24"/>
      <c r="AC21" s="24">
        <v>16</v>
      </c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</row>
    <row r="22" spans="1:211" ht="20.25" customHeight="1">
      <c r="A22" s="93">
        <v>152</v>
      </c>
      <c r="B22" s="94" t="s">
        <v>62</v>
      </c>
      <c r="C22" s="94" t="s">
        <v>63</v>
      </c>
      <c r="D22" s="95" t="s">
        <v>57</v>
      </c>
      <c r="E22" s="94" t="s">
        <v>63</v>
      </c>
      <c r="F22" s="95" t="s">
        <v>57</v>
      </c>
      <c r="G22" s="95">
        <v>17243.5</v>
      </c>
      <c r="H22" s="95">
        <v>0</v>
      </c>
      <c r="I22" s="95">
        <v>0</v>
      </c>
      <c r="J22" s="96">
        <v>595.5</v>
      </c>
      <c r="K22" s="96">
        <v>840</v>
      </c>
      <c r="L22" s="95">
        <v>0</v>
      </c>
      <c r="M22" s="95">
        <v>0</v>
      </c>
      <c r="N22" s="95">
        <v>0</v>
      </c>
      <c r="O22" s="95">
        <v>0</v>
      </c>
      <c r="P22" s="95"/>
      <c r="Q22" s="97">
        <f t="shared" ref="Q22:Q28" si="8">SUM(G22:O22)</f>
        <v>18679</v>
      </c>
      <c r="R22" s="95">
        <v>3485.04</v>
      </c>
      <c r="S22" s="95">
        <f t="shared" si="7"/>
        <v>1983.0025000000001</v>
      </c>
      <c r="T22" s="98">
        <v>0</v>
      </c>
      <c r="U22" s="95">
        <v>0</v>
      </c>
      <c r="V22" s="95">
        <v>0</v>
      </c>
      <c r="W22" s="95">
        <v>0</v>
      </c>
      <c r="X22" s="95">
        <v>0</v>
      </c>
      <c r="Y22" s="97">
        <f t="shared" ref="Y22" si="9">SUM(R22:X22)</f>
        <v>5468.0424999999996</v>
      </c>
      <c r="Z22" s="99">
        <f t="shared" ref="Z22" si="10">+Q22-Y22</f>
        <v>13210.9575</v>
      </c>
      <c r="AA22" s="93">
        <v>30</v>
      </c>
      <c r="AB22" s="93"/>
      <c r="AC22" s="93">
        <v>17</v>
      </c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</row>
    <row r="23" spans="1:211" s="32" customFormat="1" ht="20.25" customHeight="1">
      <c r="A23" s="24">
        <v>157</v>
      </c>
      <c r="B23" s="25" t="s">
        <v>64</v>
      </c>
      <c r="C23" s="25" t="s">
        <v>65</v>
      </c>
      <c r="D23" s="26" t="s">
        <v>57</v>
      </c>
      <c r="E23" s="25" t="s">
        <v>65</v>
      </c>
      <c r="F23" s="26" t="s">
        <v>57</v>
      </c>
      <c r="G23" s="26">
        <v>38469</v>
      </c>
      <c r="H23" s="26">
        <v>0</v>
      </c>
      <c r="I23" s="26">
        <v>0</v>
      </c>
      <c r="J23" s="27">
        <v>0</v>
      </c>
      <c r="K23" s="27">
        <v>0</v>
      </c>
      <c r="L23" s="26">
        <v>0</v>
      </c>
      <c r="M23" s="26">
        <v>0</v>
      </c>
      <c r="N23" s="26">
        <v>0</v>
      </c>
      <c r="O23" s="26">
        <v>0</v>
      </c>
      <c r="P23" s="26"/>
      <c r="Q23" s="28">
        <f t="shared" si="8"/>
        <v>38469</v>
      </c>
      <c r="R23" s="26">
        <v>9435.92</v>
      </c>
      <c r="S23" s="26">
        <f t="shared" si="7"/>
        <v>4423.9350000000004</v>
      </c>
      <c r="T23" s="77">
        <v>0</v>
      </c>
      <c r="U23" s="26">
        <v>0</v>
      </c>
      <c r="V23" s="26">
        <v>0</v>
      </c>
      <c r="W23" s="26">
        <v>7229</v>
      </c>
      <c r="X23" s="26">
        <v>0</v>
      </c>
      <c r="Y23" s="28">
        <f t="shared" ref="Y23" si="11">SUM(R23:X23)</f>
        <v>21088.855</v>
      </c>
      <c r="Z23" s="29">
        <f t="shared" ref="Z23" si="12">+Q23-Y23</f>
        <v>17380.145</v>
      </c>
      <c r="AA23" s="24">
        <v>30</v>
      </c>
      <c r="AB23" s="24"/>
      <c r="AC23" s="24">
        <v>17</v>
      </c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</row>
    <row r="24" spans="1:211" ht="20.25" customHeight="1">
      <c r="A24" s="93">
        <v>153</v>
      </c>
      <c r="B24" s="94" t="s">
        <v>67</v>
      </c>
      <c r="C24" s="94" t="s">
        <v>66</v>
      </c>
      <c r="D24" s="95" t="s">
        <v>57</v>
      </c>
      <c r="E24" s="94" t="s">
        <v>66</v>
      </c>
      <c r="F24" s="95" t="s">
        <v>57</v>
      </c>
      <c r="G24" s="95">
        <v>13813.5</v>
      </c>
      <c r="H24" s="95">
        <v>0</v>
      </c>
      <c r="I24" s="95">
        <v>0</v>
      </c>
      <c r="J24" s="96">
        <v>559.5</v>
      </c>
      <c r="K24" s="96">
        <v>832</v>
      </c>
      <c r="L24" s="95">
        <v>0</v>
      </c>
      <c r="M24" s="95">
        <v>0</v>
      </c>
      <c r="N24" s="95">
        <v>0</v>
      </c>
      <c r="O24" s="95">
        <v>0</v>
      </c>
      <c r="P24" s="95"/>
      <c r="Q24" s="97">
        <f t="shared" si="8"/>
        <v>15205</v>
      </c>
      <c r="R24" s="95">
        <v>2679.89</v>
      </c>
      <c r="S24" s="95">
        <f t="shared" si="7"/>
        <v>1588.5525</v>
      </c>
      <c r="T24" s="98">
        <v>0</v>
      </c>
      <c r="U24" s="95">
        <v>0</v>
      </c>
      <c r="V24" s="95">
        <v>0</v>
      </c>
      <c r="W24" s="95">
        <v>0</v>
      </c>
      <c r="X24" s="95">
        <v>0</v>
      </c>
      <c r="Y24" s="97">
        <f t="shared" ref="Y24" si="13">SUM(R24:X24)</f>
        <v>4268.4425000000001</v>
      </c>
      <c r="Z24" s="99">
        <f t="shared" ref="Z24" si="14">+Q24-Y24</f>
        <v>10936.557499999999</v>
      </c>
      <c r="AA24" s="93">
        <v>30</v>
      </c>
      <c r="AB24" s="93"/>
      <c r="AC24" s="93">
        <v>17</v>
      </c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</row>
    <row r="25" spans="1:211" s="32" customFormat="1" ht="20.25" customHeight="1">
      <c r="A25" s="24">
        <v>154</v>
      </c>
      <c r="B25" s="25" t="s">
        <v>68</v>
      </c>
      <c r="C25" s="25" t="s">
        <v>69</v>
      </c>
      <c r="D25" s="26" t="s">
        <v>57</v>
      </c>
      <c r="E25" s="25" t="s">
        <v>69</v>
      </c>
      <c r="F25" s="26" t="s">
        <v>57</v>
      </c>
      <c r="G25" s="26">
        <v>13813.5</v>
      </c>
      <c r="H25" s="26">
        <v>0</v>
      </c>
      <c r="I25" s="26">
        <v>0</v>
      </c>
      <c r="J25" s="27">
        <v>559.5</v>
      </c>
      <c r="K25" s="27">
        <v>832</v>
      </c>
      <c r="L25" s="26">
        <v>0</v>
      </c>
      <c r="M25" s="26">
        <v>0</v>
      </c>
      <c r="N25" s="26">
        <v>0</v>
      </c>
      <c r="O25" s="26">
        <v>0</v>
      </c>
      <c r="P25" s="26"/>
      <c r="Q25" s="28">
        <f t="shared" si="8"/>
        <v>15205</v>
      </c>
      <c r="R25" s="26">
        <v>2679.89</v>
      </c>
      <c r="S25" s="26">
        <f t="shared" si="7"/>
        <v>1588.5525</v>
      </c>
      <c r="T25" s="77">
        <v>0</v>
      </c>
      <c r="U25" s="26">
        <v>0</v>
      </c>
      <c r="V25" s="26">
        <v>0</v>
      </c>
      <c r="W25" s="26">
        <v>0</v>
      </c>
      <c r="X25" s="26">
        <v>0</v>
      </c>
      <c r="Y25" s="28">
        <f t="shared" ref="Y25" si="15">SUM(R25:X25)</f>
        <v>4268.4425000000001</v>
      </c>
      <c r="Z25" s="29">
        <f t="shared" ref="Z25" si="16">+Q25-Y25</f>
        <v>10936.557499999999</v>
      </c>
      <c r="AA25" s="24">
        <v>30</v>
      </c>
      <c r="AB25" s="24"/>
      <c r="AC25" s="24">
        <v>17</v>
      </c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</row>
    <row r="26" spans="1:211" ht="20.25" customHeight="1">
      <c r="A26" s="93">
        <v>158</v>
      </c>
      <c r="B26" s="94" t="s">
        <v>70</v>
      </c>
      <c r="C26" s="94" t="s">
        <v>34</v>
      </c>
      <c r="D26" s="95" t="s">
        <v>57</v>
      </c>
      <c r="E26" s="94" t="s">
        <v>34</v>
      </c>
      <c r="F26" s="95" t="s">
        <v>57</v>
      </c>
      <c r="G26" s="95">
        <v>6983.4</v>
      </c>
      <c r="H26" s="95">
        <v>0</v>
      </c>
      <c r="I26" s="95">
        <v>0</v>
      </c>
      <c r="J26" s="96">
        <v>361</v>
      </c>
      <c r="K26" s="96">
        <v>581.5</v>
      </c>
      <c r="L26" s="95">
        <v>0</v>
      </c>
      <c r="M26" s="95">
        <v>0</v>
      </c>
      <c r="N26" s="95">
        <v>0</v>
      </c>
      <c r="O26" s="95">
        <v>0</v>
      </c>
      <c r="P26" s="95"/>
      <c r="Q26" s="97">
        <f t="shared" si="8"/>
        <v>7925.9</v>
      </c>
      <c r="R26" s="95">
        <v>1054.8</v>
      </c>
      <c r="S26" s="95">
        <f t="shared" si="7"/>
        <v>803.09100000000001</v>
      </c>
      <c r="T26" s="98">
        <v>0</v>
      </c>
      <c r="U26" s="95">
        <v>0</v>
      </c>
      <c r="V26" s="95">
        <v>0</v>
      </c>
      <c r="W26" s="95">
        <v>0</v>
      </c>
      <c r="X26" s="95">
        <v>0</v>
      </c>
      <c r="Y26" s="97">
        <f t="shared" ref="Y26" si="17">SUM(R26:X26)</f>
        <v>1857.8910000000001</v>
      </c>
      <c r="Z26" s="99">
        <f t="shared" ref="Z26" si="18">+Q26-Y26</f>
        <v>6068.009</v>
      </c>
      <c r="AA26" s="93">
        <v>30</v>
      </c>
      <c r="AB26" s="93"/>
      <c r="AC26" s="93">
        <v>17</v>
      </c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</row>
    <row r="27" spans="1:211" s="32" customFormat="1" ht="20.25" customHeight="1">
      <c r="A27" s="24">
        <v>156</v>
      </c>
      <c r="B27" s="25" t="s">
        <v>71</v>
      </c>
      <c r="C27" s="25" t="s">
        <v>72</v>
      </c>
      <c r="D27" s="26" t="s">
        <v>57</v>
      </c>
      <c r="E27" s="25" t="s">
        <v>72</v>
      </c>
      <c r="F27" s="26" t="s">
        <v>57</v>
      </c>
      <c r="G27" s="26">
        <v>6983.4</v>
      </c>
      <c r="H27" s="26">
        <v>0</v>
      </c>
      <c r="I27" s="26">
        <v>0</v>
      </c>
      <c r="J27" s="27">
        <v>361</v>
      </c>
      <c r="K27" s="27">
        <v>581.5</v>
      </c>
      <c r="L27" s="26">
        <v>0</v>
      </c>
      <c r="M27" s="26">
        <v>0</v>
      </c>
      <c r="N27" s="26">
        <v>0</v>
      </c>
      <c r="O27" s="26">
        <v>0</v>
      </c>
      <c r="P27" s="26"/>
      <c r="Q27" s="28">
        <f t="shared" si="8"/>
        <v>7925.9</v>
      </c>
      <c r="R27" s="26">
        <v>1054.8</v>
      </c>
      <c r="S27" s="26">
        <f t="shared" si="7"/>
        <v>803.09100000000001</v>
      </c>
      <c r="T27" s="77">
        <v>0</v>
      </c>
      <c r="U27" s="26">
        <v>0</v>
      </c>
      <c r="V27" s="26">
        <v>0</v>
      </c>
      <c r="W27" s="26">
        <v>0</v>
      </c>
      <c r="X27" s="26">
        <v>0</v>
      </c>
      <c r="Y27" s="28">
        <f t="shared" ref="Y27" si="19">SUM(R27:X27)</f>
        <v>1857.8910000000001</v>
      </c>
      <c r="Z27" s="29">
        <f t="shared" ref="Z27" si="20">+Q27-Y27</f>
        <v>6068.009</v>
      </c>
      <c r="AA27" s="24">
        <v>30</v>
      </c>
      <c r="AB27" s="24"/>
      <c r="AC27" s="24">
        <v>17</v>
      </c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</row>
    <row r="28" spans="1:211" ht="20.25" customHeight="1">
      <c r="A28" s="93">
        <v>155</v>
      </c>
      <c r="B28" s="94" t="s">
        <v>73</v>
      </c>
      <c r="C28" s="94" t="s">
        <v>74</v>
      </c>
      <c r="D28" s="95" t="s">
        <v>57</v>
      </c>
      <c r="E28" s="94" t="s">
        <v>74</v>
      </c>
      <c r="F28" s="95" t="s">
        <v>57</v>
      </c>
      <c r="G28" s="95">
        <v>13813.5</v>
      </c>
      <c r="H28" s="95">
        <v>0</v>
      </c>
      <c r="I28" s="95">
        <v>0</v>
      </c>
      <c r="J28" s="96">
        <v>559.5</v>
      </c>
      <c r="K28" s="96">
        <v>832</v>
      </c>
      <c r="L28" s="95">
        <v>0</v>
      </c>
      <c r="M28" s="95">
        <v>0</v>
      </c>
      <c r="N28" s="95">
        <v>0</v>
      </c>
      <c r="O28" s="95">
        <v>0</v>
      </c>
      <c r="P28" s="95"/>
      <c r="Q28" s="97">
        <f t="shared" si="8"/>
        <v>15205</v>
      </c>
      <c r="R28" s="95">
        <v>2679.89</v>
      </c>
      <c r="S28" s="95">
        <f t="shared" si="7"/>
        <v>1588.5525</v>
      </c>
      <c r="T28" s="98">
        <v>0</v>
      </c>
      <c r="U28" s="95">
        <v>0</v>
      </c>
      <c r="V28" s="95">
        <v>0</v>
      </c>
      <c r="W28" s="95">
        <v>0</v>
      </c>
      <c r="X28" s="95">
        <v>0</v>
      </c>
      <c r="Y28" s="97">
        <f t="shared" ref="Y28:Y50" si="21">SUM(R28:X28)</f>
        <v>4268.4425000000001</v>
      </c>
      <c r="Z28" s="99">
        <f t="shared" ref="Z28:Z50" si="22">+Q28-Y28</f>
        <v>10936.557499999999</v>
      </c>
      <c r="AA28" s="93">
        <v>30</v>
      </c>
      <c r="AB28" s="93"/>
      <c r="AC28" s="93">
        <v>17</v>
      </c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</row>
    <row r="29" spans="1:211" s="32" customFormat="1" ht="20.25" customHeight="1">
      <c r="A29" s="24">
        <v>159</v>
      </c>
      <c r="B29" s="25" t="s">
        <v>75</v>
      </c>
      <c r="C29" s="25" t="s">
        <v>76</v>
      </c>
      <c r="D29" s="26" t="s">
        <v>57</v>
      </c>
      <c r="E29" s="25" t="s">
        <v>76</v>
      </c>
      <c r="F29" s="26" t="s">
        <v>57</v>
      </c>
      <c r="G29" s="26">
        <v>8606.4</v>
      </c>
      <c r="H29" s="26">
        <v>0</v>
      </c>
      <c r="I29" s="26">
        <v>0</v>
      </c>
      <c r="J29" s="27">
        <v>389.5</v>
      </c>
      <c r="K29" s="27">
        <v>623.5</v>
      </c>
      <c r="L29" s="26">
        <v>0</v>
      </c>
      <c r="M29" s="26">
        <v>0</v>
      </c>
      <c r="N29" s="26">
        <v>0</v>
      </c>
      <c r="O29" s="26">
        <v>0</v>
      </c>
      <c r="P29" s="26"/>
      <c r="Q29" s="28">
        <f t="shared" ref="Q29:Q31" si="23">SUM(G29:O29)</f>
        <v>9619.4</v>
      </c>
      <c r="R29" s="26">
        <v>1416.53</v>
      </c>
      <c r="S29" s="26">
        <f t="shared" si="7"/>
        <v>989.73599999999999</v>
      </c>
      <c r="T29" s="77">
        <v>0</v>
      </c>
      <c r="U29" s="26">
        <v>0</v>
      </c>
      <c r="V29" s="26">
        <v>0</v>
      </c>
      <c r="W29" s="26">
        <v>0</v>
      </c>
      <c r="X29" s="26">
        <v>0</v>
      </c>
      <c r="Y29" s="28">
        <f t="shared" si="21"/>
        <v>2406.2660000000001</v>
      </c>
      <c r="Z29" s="29">
        <f t="shared" si="22"/>
        <v>7213.134</v>
      </c>
      <c r="AA29" s="24">
        <v>30</v>
      </c>
      <c r="AB29" s="24"/>
      <c r="AC29" s="24">
        <v>17</v>
      </c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</row>
    <row r="30" spans="1:211" ht="20.25" customHeight="1">
      <c r="A30" s="93">
        <v>160</v>
      </c>
      <c r="B30" s="94" t="s">
        <v>77</v>
      </c>
      <c r="C30" s="94" t="s">
        <v>48</v>
      </c>
      <c r="D30" s="95" t="s">
        <v>57</v>
      </c>
      <c r="E30" s="94" t="s">
        <v>48</v>
      </c>
      <c r="F30" s="95" t="s">
        <v>57</v>
      </c>
      <c r="G30" s="95">
        <v>13813.5</v>
      </c>
      <c r="H30" s="95">
        <v>0</v>
      </c>
      <c r="I30" s="95">
        <v>0</v>
      </c>
      <c r="J30" s="96">
        <v>559.5</v>
      </c>
      <c r="K30" s="96">
        <v>832</v>
      </c>
      <c r="L30" s="95">
        <v>0</v>
      </c>
      <c r="M30" s="95">
        <v>0</v>
      </c>
      <c r="N30" s="95">
        <v>0</v>
      </c>
      <c r="O30" s="95">
        <v>0</v>
      </c>
      <c r="P30" s="95"/>
      <c r="Q30" s="97">
        <f t="shared" si="23"/>
        <v>15205</v>
      </c>
      <c r="R30" s="95">
        <v>2679.89</v>
      </c>
      <c r="S30" s="95">
        <f t="shared" si="7"/>
        <v>1588.5525</v>
      </c>
      <c r="T30" s="98">
        <v>0</v>
      </c>
      <c r="U30" s="95">
        <v>0</v>
      </c>
      <c r="V30" s="95">
        <v>0</v>
      </c>
      <c r="W30" s="95">
        <v>0</v>
      </c>
      <c r="X30" s="95">
        <v>0</v>
      </c>
      <c r="Y30" s="97">
        <f t="shared" si="21"/>
        <v>4268.4425000000001</v>
      </c>
      <c r="Z30" s="99">
        <f t="shared" si="22"/>
        <v>10936.557499999999</v>
      </c>
      <c r="AA30" s="93">
        <v>30</v>
      </c>
      <c r="AB30" s="93"/>
      <c r="AC30" s="93">
        <v>17</v>
      </c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</row>
    <row r="31" spans="1:211" s="32" customFormat="1" ht="20.25" customHeight="1">
      <c r="A31" s="24">
        <v>161</v>
      </c>
      <c r="B31" s="25" t="s">
        <v>78</v>
      </c>
      <c r="C31" s="25" t="s">
        <v>79</v>
      </c>
      <c r="D31" s="25" t="s">
        <v>55</v>
      </c>
      <c r="E31" s="25" t="s">
        <v>79</v>
      </c>
      <c r="F31" s="25" t="s">
        <v>55</v>
      </c>
      <c r="G31" s="26">
        <v>7562.5</v>
      </c>
      <c r="H31" s="26">
        <v>0</v>
      </c>
      <c r="I31" s="26">
        <v>0</v>
      </c>
      <c r="J31" s="27">
        <v>603</v>
      </c>
      <c r="K31" s="27">
        <v>378</v>
      </c>
      <c r="L31" s="26">
        <v>0</v>
      </c>
      <c r="M31" s="26">
        <v>0</v>
      </c>
      <c r="N31" s="26">
        <v>0</v>
      </c>
      <c r="O31" s="26">
        <v>0</v>
      </c>
      <c r="P31" s="26"/>
      <c r="Q31" s="28">
        <f t="shared" si="23"/>
        <v>8543.5</v>
      </c>
      <c r="R31" s="26">
        <v>1186.72</v>
      </c>
      <c r="S31" s="26">
        <f t="shared" si="7"/>
        <v>869.6875</v>
      </c>
      <c r="T31" s="77">
        <v>0</v>
      </c>
      <c r="U31" s="26">
        <v>0</v>
      </c>
      <c r="V31" s="26">
        <v>0</v>
      </c>
      <c r="W31" s="26">
        <v>0</v>
      </c>
      <c r="X31" s="26">
        <v>2500</v>
      </c>
      <c r="Y31" s="28">
        <f t="shared" si="21"/>
        <v>4556.4075000000003</v>
      </c>
      <c r="Z31" s="29">
        <f t="shared" si="22"/>
        <v>3987.0924999999997</v>
      </c>
      <c r="AA31" s="24">
        <v>23</v>
      </c>
      <c r="AB31" s="24"/>
      <c r="AC31" s="24">
        <v>15</v>
      </c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</row>
    <row r="32" spans="1:211" ht="20.25" customHeight="1">
      <c r="A32" s="93">
        <v>162</v>
      </c>
      <c r="B32" s="94" t="s">
        <v>80</v>
      </c>
      <c r="C32" s="94" t="s">
        <v>81</v>
      </c>
      <c r="D32" s="94" t="s">
        <v>55</v>
      </c>
      <c r="E32" s="94" t="s">
        <v>81</v>
      </c>
      <c r="F32" s="95"/>
      <c r="G32" s="95">
        <v>6816.3</v>
      </c>
      <c r="H32" s="95">
        <v>0</v>
      </c>
      <c r="I32" s="95">
        <v>0</v>
      </c>
      <c r="J32" s="96">
        <v>546.5</v>
      </c>
      <c r="K32" s="96">
        <f>679/2</f>
        <v>339.5</v>
      </c>
      <c r="L32" s="95">
        <v>0</v>
      </c>
      <c r="M32" s="95">
        <v>0</v>
      </c>
      <c r="N32" s="95">
        <v>0</v>
      </c>
      <c r="O32" s="95">
        <v>0</v>
      </c>
      <c r="P32" s="95"/>
      <c r="Q32" s="97">
        <f>SUM(G32:O32)</f>
        <v>7702.3</v>
      </c>
      <c r="R32" s="95">
        <v>1120.9100000000001</v>
      </c>
      <c r="S32" s="95">
        <f t="shared" si="7"/>
        <v>783.87450000000001</v>
      </c>
      <c r="T32" s="98">
        <v>0</v>
      </c>
      <c r="U32" s="95">
        <v>0</v>
      </c>
      <c r="V32" s="95">
        <v>0</v>
      </c>
      <c r="W32" s="95">
        <v>0</v>
      </c>
      <c r="X32" s="95">
        <v>0</v>
      </c>
      <c r="Y32" s="97">
        <f t="shared" si="21"/>
        <v>1904.7845000000002</v>
      </c>
      <c r="Z32" s="99">
        <f t="shared" si="22"/>
        <v>5797.5154999999995</v>
      </c>
      <c r="AA32" s="93">
        <v>24</v>
      </c>
      <c r="AB32" s="93"/>
      <c r="AC32" s="93">
        <v>11</v>
      </c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</row>
    <row r="33" spans="1:211" s="32" customFormat="1" ht="20.25" customHeight="1">
      <c r="A33" s="24">
        <v>163</v>
      </c>
      <c r="B33" s="25" t="s">
        <v>82</v>
      </c>
      <c r="C33" s="25" t="s">
        <v>97</v>
      </c>
      <c r="D33" s="25" t="s">
        <v>55</v>
      </c>
      <c r="E33" s="25" t="s">
        <v>97</v>
      </c>
      <c r="F33" s="25" t="s">
        <v>55</v>
      </c>
      <c r="G33" s="26">
        <v>9765.9</v>
      </c>
      <c r="H33" s="26">
        <v>0</v>
      </c>
      <c r="I33" s="26">
        <v>0</v>
      </c>
      <c r="J33" s="27">
        <v>493.5</v>
      </c>
      <c r="K33" s="27">
        <v>732.5</v>
      </c>
      <c r="L33" s="26">
        <v>0</v>
      </c>
      <c r="M33" s="26">
        <v>0</v>
      </c>
      <c r="N33" s="26">
        <v>0</v>
      </c>
      <c r="O33" s="26">
        <v>0</v>
      </c>
      <c r="P33" s="26"/>
      <c r="Q33" s="28">
        <f>SUM(G33:O33)</f>
        <v>10991.9</v>
      </c>
      <c r="R33" s="26">
        <v>1709.7</v>
      </c>
      <c r="S33" s="26">
        <f t="shared" si="7"/>
        <v>1123.0785000000001</v>
      </c>
      <c r="T33" s="77">
        <v>0</v>
      </c>
      <c r="U33" s="26">
        <v>0</v>
      </c>
      <c r="V33" s="26">
        <v>0</v>
      </c>
      <c r="W33" s="26">
        <v>0</v>
      </c>
      <c r="X33" s="26">
        <v>0</v>
      </c>
      <c r="Y33" s="28">
        <f t="shared" si="21"/>
        <v>2832.7785000000003</v>
      </c>
      <c r="Z33" s="29">
        <f t="shared" si="22"/>
        <v>8159.1214999999993</v>
      </c>
      <c r="AA33" s="24">
        <v>25</v>
      </c>
      <c r="AB33" s="24"/>
      <c r="AC33" s="24">
        <v>16</v>
      </c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</row>
    <row r="34" spans="1:211" ht="20.25" customHeight="1">
      <c r="A34" s="93">
        <v>164</v>
      </c>
      <c r="B34" s="94" t="s">
        <v>83</v>
      </c>
      <c r="C34" s="94" t="s">
        <v>38</v>
      </c>
      <c r="D34" s="95" t="s">
        <v>84</v>
      </c>
      <c r="E34" s="94" t="s">
        <v>38</v>
      </c>
      <c r="F34" s="95" t="s">
        <v>84</v>
      </c>
      <c r="G34" s="95">
        <v>7500</v>
      </c>
      <c r="H34" s="95">
        <v>0</v>
      </c>
      <c r="I34" s="95">
        <v>0</v>
      </c>
      <c r="J34" s="96">
        <v>0</v>
      </c>
      <c r="K34" s="96">
        <v>0</v>
      </c>
      <c r="L34" s="95">
        <v>0</v>
      </c>
      <c r="M34" s="95">
        <v>0</v>
      </c>
      <c r="N34" s="95">
        <v>0</v>
      </c>
      <c r="O34" s="95">
        <v>0</v>
      </c>
      <c r="P34" s="95"/>
      <c r="Q34" s="97">
        <f>SUM(G34:O34)</f>
        <v>7500</v>
      </c>
      <c r="R34" s="95">
        <v>955.27</v>
      </c>
      <c r="S34" s="95">
        <v>0</v>
      </c>
      <c r="T34" s="98">
        <v>0</v>
      </c>
      <c r="U34" s="95">
        <v>0</v>
      </c>
      <c r="V34" s="95">
        <v>0</v>
      </c>
      <c r="W34" s="95">
        <v>0</v>
      </c>
      <c r="X34" s="95">
        <v>0</v>
      </c>
      <c r="Y34" s="97">
        <f t="shared" si="21"/>
        <v>955.27</v>
      </c>
      <c r="Z34" s="99">
        <f t="shared" si="22"/>
        <v>6544.73</v>
      </c>
      <c r="AA34" s="93">
        <v>26</v>
      </c>
      <c r="AB34" s="93"/>
      <c r="AC34" s="93">
        <v>15</v>
      </c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</row>
    <row r="35" spans="1:211" s="32" customFormat="1" ht="20.25" customHeight="1">
      <c r="A35" s="24">
        <v>165</v>
      </c>
      <c r="B35" s="25" t="s">
        <v>85</v>
      </c>
      <c r="C35" s="25" t="s">
        <v>38</v>
      </c>
      <c r="D35" s="26" t="s">
        <v>57</v>
      </c>
      <c r="E35" s="25" t="s">
        <v>38</v>
      </c>
      <c r="F35" s="26" t="s">
        <v>57</v>
      </c>
      <c r="G35" s="26">
        <v>7500</v>
      </c>
      <c r="H35" s="26">
        <v>0</v>
      </c>
      <c r="I35" s="26">
        <v>0</v>
      </c>
      <c r="J35" s="27">
        <v>0</v>
      </c>
      <c r="K35" s="27">
        <v>0</v>
      </c>
      <c r="L35" s="26">
        <v>0</v>
      </c>
      <c r="M35" s="26">
        <v>0</v>
      </c>
      <c r="N35" s="26">
        <v>0</v>
      </c>
      <c r="O35" s="26">
        <v>0</v>
      </c>
      <c r="P35" s="26"/>
      <c r="Q35" s="28">
        <f>SUM(G35:P35)</f>
        <v>7500</v>
      </c>
      <c r="R35" s="26">
        <v>955.27</v>
      </c>
      <c r="S35" s="26">
        <v>0</v>
      </c>
      <c r="T35" s="77">
        <v>0</v>
      </c>
      <c r="U35" s="26">
        <v>0</v>
      </c>
      <c r="V35" s="26">
        <v>0</v>
      </c>
      <c r="W35" s="26">
        <v>0</v>
      </c>
      <c r="X35" s="26">
        <v>0</v>
      </c>
      <c r="Y35" s="28">
        <f t="shared" si="21"/>
        <v>955.27</v>
      </c>
      <c r="Z35" s="29">
        <f t="shared" si="22"/>
        <v>6544.73</v>
      </c>
      <c r="AA35" s="24">
        <v>27</v>
      </c>
      <c r="AB35" s="24"/>
      <c r="AC35" s="24">
        <v>15</v>
      </c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</row>
    <row r="36" spans="1:211" ht="20.25" customHeight="1">
      <c r="A36" s="93">
        <v>166</v>
      </c>
      <c r="B36" s="94" t="s">
        <v>86</v>
      </c>
      <c r="C36" s="94" t="s">
        <v>38</v>
      </c>
      <c r="D36" s="95" t="s">
        <v>57</v>
      </c>
      <c r="E36" s="94" t="s">
        <v>38</v>
      </c>
      <c r="F36" s="95" t="s">
        <v>57</v>
      </c>
      <c r="G36" s="95">
        <v>7500</v>
      </c>
      <c r="H36" s="95">
        <v>0</v>
      </c>
      <c r="I36" s="95">
        <v>0</v>
      </c>
      <c r="J36" s="96">
        <v>0</v>
      </c>
      <c r="K36" s="96">
        <v>0</v>
      </c>
      <c r="L36" s="95">
        <v>0</v>
      </c>
      <c r="M36" s="95">
        <v>0</v>
      </c>
      <c r="N36" s="95">
        <v>0</v>
      </c>
      <c r="O36" s="95">
        <v>0</v>
      </c>
      <c r="P36" s="95"/>
      <c r="Q36" s="97">
        <f t="shared" ref="Q36:Q44" si="24">SUM(G36:P36)</f>
        <v>7500</v>
      </c>
      <c r="R36" s="95">
        <v>955.27</v>
      </c>
      <c r="S36" s="95">
        <v>0</v>
      </c>
      <c r="T36" s="98">
        <v>0</v>
      </c>
      <c r="U36" s="95">
        <v>0</v>
      </c>
      <c r="V36" s="95">
        <v>0</v>
      </c>
      <c r="W36" s="95">
        <v>0</v>
      </c>
      <c r="X36" s="95">
        <v>0</v>
      </c>
      <c r="Y36" s="97">
        <f t="shared" si="21"/>
        <v>955.27</v>
      </c>
      <c r="Z36" s="99">
        <f t="shared" si="22"/>
        <v>6544.73</v>
      </c>
      <c r="AA36" s="93">
        <v>28</v>
      </c>
      <c r="AB36" s="93"/>
      <c r="AC36" s="93">
        <v>15</v>
      </c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</row>
    <row r="37" spans="1:211" s="32" customFormat="1" ht="20.25" customHeight="1">
      <c r="A37" s="24">
        <v>167</v>
      </c>
      <c r="B37" s="25" t="s">
        <v>87</v>
      </c>
      <c r="C37" s="25" t="s">
        <v>38</v>
      </c>
      <c r="D37" s="26" t="s">
        <v>57</v>
      </c>
      <c r="E37" s="25" t="s">
        <v>38</v>
      </c>
      <c r="F37" s="26" t="s">
        <v>57</v>
      </c>
      <c r="G37" s="26">
        <v>7500</v>
      </c>
      <c r="H37" s="26">
        <v>0</v>
      </c>
      <c r="I37" s="26">
        <v>0</v>
      </c>
      <c r="J37" s="27">
        <v>0</v>
      </c>
      <c r="K37" s="27">
        <v>0</v>
      </c>
      <c r="L37" s="26">
        <v>0</v>
      </c>
      <c r="M37" s="26">
        <v>0</v>
      </c>
      <c r="N37" s="26">
        <v>0</v>
      </c>
      <c r="O37" s="26">
        <v>0</v>
      </c>
      <c r="P37" s="26"/>
      <c r="Q37" s="28">
        <f t="shared" si="24"/>
        <v>7500</v>
      </c>
      <c r="R37" s="26">
        <v>955.27</v>
      </c>
      <c r="S37" s="26">
        <v>0</v>
      </c>
      <c r="T37" s="77">
        <v>0</v>
      </c>
      <c r="U37" s="26">
        <v>0</v>
      </c>
      <c r="V37" s="26">
        <v>0</v>
      </c>
      <c r="W37" s="26">
        <v>0</v>
      </c>
      <c r="X37" s="26">
        <v>0</v>
      </c>
      <c r="Y37" s="28">
        <f t="shared" si="21"/>
        <v>955.27</v>
      </c>
      <c r="Z37" s="29">
        <f t="shared" si="22"/>
        <v>6544.73</v>
      </c>
      <c r="AA37" s="24">
        <v>29</v>
      </c>
      <c r="AB37" s="24"/>
      <c r="AC37" s="24">
        <v>15</v>
      </c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</row>
    <row r="38" spans="1:211" ht="20.25" customHeight="1">
      <c r="A38" s="93">
        <v>168</v>
      </c>
      <c r="B38" s="94" t="s">
        <v>88</v>
      </c>
      <c r="C38" s="94" t="s">
        <v>38</v>
      </c>
      <c r="D38" s="95" t="s">
        <v>57</v>
      </c>
      <c r="E38" s="94" t="s">
        <v>38</v>
      </c>
      <c r="F38" s="95" t="s">
        <v>57</v>
      </c>
      <c r="G38" s="95">
        <v>7500</v>
      </c>
      <c r="H38" s="95">
        <v>0</v>
      </c>
      <c r="I38" s="95">
        <v>0</v>
      </c>
      <c r="J38" s="96">
        <v>0</v>
      </c>
      <c r="K38" s="96">
        <v>0</v>
      </c>
      <c r="L38" s="95">
        <v>0</v>
      </c>
      <c r="M38" s="95">
        <v>0</v>
      </c>
      <c r="N38" s="95">
        <v>0</v>
      </c>
      <c r="O38" s="95">
        <v>0</v>
      </c>
      <c r="P38" s="95"/>
      <c r="Q38" s="97">
        <f t="shared" si="24"/>
        <v>7500</v>
      </c>
      <c r="R38" s="95">
        <v>955.27</v>
      </c>
      <c r="S38" s="95">
        <v>0</v>
      </c>
      <c r="T38" s="98">
        <v>0</v>
      </c>
      <c r="U38" s="95">
        <v>0</v>
      </c>
      <c r="V38" s="95">
        <v>0</v>
      </c>
      <c r="W38" s="95">
        <v>0</v>
      </c>
      <c r="X38" s="95">
        <v>0</v>
      </c>
      <c r="Y38" s="97">
        <f t="shared" si="21"/>
        <v>955.27</v>
      </c>
      <c r="Z38" s="99">
        <f t="shared" si="22"/>
        <v>6544.73</v>
      </c>
      <c r="AA38" s="93">
        <v>30</v>
      </c>
      <c r="AB38" s="93"/>
      <c r="AC38" s="93">
        <v>15</v>
      </c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</row>
    <row r="39" spans="1:211" s="32" customFormat="1" ht="20.25" customHeight="1">
      <c r="A39" s="24">
        <v>169</v>
      </c>
      <c r="B39" s="25" t="s">
        <v>89</v>
      </c>
      <c r="C39" s="25" t="s">
        <v>38</v>
      </c>
      <c r="D39" s="26" t="s">
        <v>57</v>
      </c>
      <c r="E39" s="25" t="s">
        <v>38</v>
      </c>
      <c r="F39" s="26" t="s">
        <v>57</v>
      </c>
      <c r="G39" s="26">
        <v>7500</v>
      </c>
      <c r="H39" s="26">
        <v>0</v>
      </c>
      <c r="I39" s="26">
        <v>0</v>
      </c>
      <c r="J39" s="27">
        <v>0</v>
      </c>
      <c r="K39" s="27">
        <v>0</v>
      </c>
      <c r="L39" s="26">
        <v>0</v>
      </c>
      <c r="M39" s="26">
        <v>0</v>
      </c>
      <c r="N39" s="26">
        <v>0</v>
      </c>
      <c r="O39" s="26">
        <v>0</v>
      </c>
      <c r="P39" s="26"/>
      <c r="Q39" s="28">
        <f t="shared" si="24"/>
        <v>7500</v>
      </c>
      <c r="R39" s="26">
        <v>955.27</v>
      </c>
      <c r="S39" s="26">
        <v>0</v>
      </c>
      <c r="T39" s="77">
        <v>0</v>
      </c>
      <c r="U39" s="26">
        <v>0</v>
      </c>
      <c r="V39" s="26">
        <v>0</v>
      </c>
      <c r="W39" s="26">
        <v>0</v>
      </c>
      <c r="X39" s="26">
        <v>0</v>
      </c>
      <c r="Y39" s="28">
        <f t="shared" si="21"/>
        <v>955.27</v>
      </c>
      <c r="Z39" s="29">
        <f t="shared" si="22"/>
        <v>6544.73</v>
      </c>
      <c r="AA39" s="24">
        <v>31</v>
      </c>
      <c r="AB39" s="24"/>
      <c r="AC39" s="24">
        <v>15</v>
      </c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</row>
    <row r="40" spans="1:211" ht="20.25" customHeight="1">
      <c r="A40" s="93">
        <v>170</v>
      </c>
      <c r="B40" s="94" t="s">
        <v>90</v>
      </c>
      <c r="C40" s="94" t="s">
        <v>38</v>
      </c>
      <c r="D40" s="95" t="s">
        <v>57</v>
      </c>
      <c r="E40" s="94" t="s">
        <v>38</v>
      </c>
      <c r="F40" s="95" t="s">
        <v>57</v>
      </c>
      <c r="G40" s="95">
        <v>7500</v>
      </c>
      <c r="H40" s="95">
        <v>0</v>
      </c>
      <c r="I40" s="95">
        <v>0</v>
      </c>
      <c r="J40" s="96">
        <v>0</v>
      </c>
      <c r="K40" s="96">
        <v>0</v>
      </c>
      <c r="L40" s="95">
        <v>0</v>
      </c>
      <c r="M40" s="95">
        <v>0</v>
      </c>
      <c r="N40" s="95">
        <v>0</v>
      </c>
      <c r="O40" s="95">
        <v>0</v>
      </c>
      <c r="P40" s="95"/>
      <c r="Q40" s="97">
        <f t="shared" si="24"/>
        <v>7500</v>
      </c>
      <c r="R40" s="95">
        <v>955.27</v>
      </c>
      <c r="S40" s="95">
        <v>0</v>
      </c>
      <c r="T40" s="98">
        <v>0</v>
      </c>
      <c r="U40" s="95">
        <v>0</v>
      </c>
      <c r="V40" s="95">
        <v>0</v>
      </c>
      <c r="W40" s="95">
        <v>0</v>
      </c>
      <c r="X40" s="95">
        <v>0</v>
      </c>
      <c r="Y40" s="97">
        <f t="shared" si="21"/>
        <v>955.27</v>
      </c>
      <c r="Z40" s="99">
        <f t="shared" si="22"/>
        <v>6544.73</v>
      </c>
      <c r="AA40" s="93">
        <v>32</v>
      </c>
      <c r="AB40" s="93"/>
      <c r="AC40" s="93">
        <v>15</v>
      </c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</row>
    <row r="41" spans="1:211" s="32" customFormat="1" ht="20.25" customHeight="1">
      <c r="A41" s="24">
        <v>171</v>
      </c>
      <c r="B41" s="25" t="s">
        <v>91</v>
      </c>
      <c r="C41" s="25" t="s">
        <v>38</v>
      </c>
      <c r="D41" s="26" t="s">
        <v>57</v>
      </c>
      <c r="E41" s="25" t="s">
        <v>38</v>
      </c>
      <c r="F41" s="26" t="s">
        <v>57</v>
      </c>
      <c r="G41" s="26">
        <v>7500</v>
      </c>
      <c r="H41" s="26">
        <v>0</v>
      </c>
      <c r="I41" s="26">
        <v>0</v>
      </c>
      <c r="J41" s="27">
        <v>0</v>
      </c>
      <c r="K41" s="27">
        <v>0</v>
      </c>
      <c r="L41" s="26">
        <v>0</v>
      </c>
      <c r="M41" s="26">
        <v>0</v>
      </c>
      <c r="N41" s="26">
        <v>0</v>
      </c>
      <c r="O41" s="26">
        <v>0</v>
      </c>
      <c r="P41" s="26"/>
      <c r="Q41" s="28">
        <f t="shared" si="24"/>
        <v>7500</v>
      </c>
      <c r="R41" s="26">
        <v>955.27</v>
      </c>
      <c r="S41" s="26">
        <v>0</v>
      </c>
      <c r="T41" s="77">
        <v>0</v>
      </c>
      <c r="U41" s="26">
        <v>0</v>
      </c>
      <c r="V41" s="26">
        <v>0</v>
      </c>
      <c r="W41" s="26">
        <v>0</v>
      </c>
      <c r="X41" s="26">
        <v>0</v>
      </c>
      <c r="Y41" s="28">
        <f t="shared" si="21"/>
        <v>955.27</v>
      </c>
      <c r="Z41" s="29">
        <f t="shared" si="22"/>
        <v>6544.73</v>
      </c>
      <c r="AA41" s="24">
        <v>33</v>
      </c>
      <c r="AB41" s="24"/>
      <c r="AC41" s="24">
        <v>15</v>
      </c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</row>
    <row r="42" spans="1:211" ht="20.25" customHeight="1">
      <c r="A42" s="93">
        <v>172</v>
      </c>
      <c r="B42" s="94" t="s">
        <v>92</v>
      </c>
      <c r="C42" s="94" t="s">
        <v>38</v>
      </c>
      <c r="D42" s="95" t="s">
        <v>57</v>
      </c>
      <c r="E42" s="94" t="s">
        <v>38</v>
      </c>
      <c r="F42" s="95" t="s">
        <v>57</v>
      </c>
      <c r="G42" s="95">
        <v>7500</v>
      </c>
      <c r="H42" s="95">
        <v>0</v>
      </c>
      <c r="I42" s="95">
        <v>0</v>
      </c>
      <c r="J42" s="96">
        <v>0</v>
      </c>
      <c r="K42" s="96">
        <v>0</v>
      </c>
      <c r="L42" s="95">
        <v>0</v>
      </c>
      <c r="M42" s="95">
        <v>0</v>
      </c>
      <c r="N42" s="95">
        <v>0</v>
      </c>
      <c r="O42" s="95">
        <v>0</v>
      </c>
      <c r="P42" s="95"/>
      <c r="Q42" s="97">
        <f t="shared" si="24"/>
        <v>7500</v>
      </c>
      <c r="R42" s="95">
        <v>955.27</v>
      </c>
      <c r="S42" s="95">
        <v>0</v>
      </c>
      <c r="T42" s="98">
        <v>0</v>
      </c>
      <c r="U42" s="95">
        <v>0</v>
      </c>
      <c r="V42" s="95">
        <v>0</v>
      </c>
      <c r="W42" s="95">
        <v>0</v>
      </c>
      <c r="X42" s="95">
        <v>0</v>
      </c>
      <c r="Y42" s="97">
        <f t="shared" si="21"/>
        <v>955.27</v>
      </c>
      <c r="Z42" s="99">
        <f t="shared" si="22"/>
        <v>6544.73</v>
      </c>
      <c r="AA42" s="93">
        <v>34</v>
      </c>
      <c r="AB42" s="93"/>
      <c r="AC42" s="93">
        <v>15</v>
      </c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</row>
    <row r="43" spans="1:211" s="32" customFormat="1" ht="20.25" customHeight="1">
      <c r="A43" s="24">
        <v>173</v>
      </c>
      <c r="B43" s="25" t="s">
        <v>93</v>
      </c>
      <c r="C43" s="25" t="s">
        <v>38</v>
      </c>
      <c r="D43" s="26" t="s">
        <v>57</v>
      </c>
      <c r="E43" s="25" t="s">
        <v>38</v>
      </c>
      <c r="F43" s="26" t="s">
        <v>57</v>
      </c>
      <c r="G43" s="26">
        <v>7500</v>
      </c>
      <c r="H43" s="26">
        <v>0</v>
      </c>
      <c r="I43" s="26">
        <v>0</v>
      </c>
      <c r="J43" s="27">
        <v>0</v>
      </c>
      <c r="K43" s="27">
        <v>0</v>
      </c>
      <c r="L43" s="26">
        <v>0</v>
      </c>
      <c r="M43" s="26">
        <v>0</v>
      </c>
      <c r="N43" s="26">
        <v>0</v>
      </c>
      <c r="O43" s="26">
        <v>0</v>
      </c>
      <c r="P43" s="26"/>
      <c r="Q43" s="28">
        <f t="shared" si="24"/>
        <v>7500</v>
      </c>
      <c r="R43" s="26">
        <v>955.27</v>
      </c>
      <c r="S43" s="26">
        <v>0</v>
      </c>
      <c r="T43" s="77">
        <v>0</v>
      </c>
      <c r="U43" s="26">
        <v>0</v>
      </c>
      <c r="V43" s="26">
        <v>0</v>
      </c>
      <c r="W43" s="26">
        <v>0</v>
      </c>
      <c r="X43" s="26">
        <v>0</v>
      </c>
      <c r="Y43" s="28">
        <f t="shared" si="21"/>
        <v>955.27</v>
      </c>
      <c r="Z43" s="29">
        <f t="shared" si="22"/>
        <v>6544.73</v>
      </c>
      <c r="AA43" s="24">
        <v>35</v>
      </c>
      <c r="AB43" s="24"/>
      <c r="AC43" s="24">
        <v>15</v>
      </c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</row>
    <row r="44" spans="1:211" ht="20.25" customHeight="1">
      <c r="A44" s="93">
        <v>174</v>
      </c>
      <c r="B44" s="94" t="s">
        <v>94</v>
      </c>
      <c r="C44" s="94" t="s">
        <v>38</v>
      </c>
      <c r="D44" s="95" t="s">
        <v>57</v>
      </c>
      <c r="E44" s="94" t="s">
        <v>38</v>
      </c>
      <c r="F44" s="95" t="s">
        <v>57</v>
      </c>
      <c r="G44" s="95">
        <v>4289.5</v>
      </c>
      <c r="H44" s="95">
        <v>0</v>
      </c>
      <c r="I44" s="95">
        <v>0</v>
      </c>
      <c r="J44" s="96">
        <v>0</v>
      </c>
      <c r="K44" s="96">
        <v>0</v>
      </c>
      <c r="L44" s="95">
        <v>0</v>
      </c>
      <c r="M44" s="95">
        <v>0</v>
      </c>
      <c r="N44" s="95">
        <v>0</v>
      </c>
      <c r="O44" s="95">
        <v>0</v>
      </c>
      <c r="P44" s="95"/>
      <c r="Q44" s="97">
        <f t="shared" si="24"/>
        <v>4289.5</v>
      </c>
      <c r="R44" s="95">
        <v>343.75</v>
      </c>
      <c r="S44" s="95">
        <v>0</v>
      </c>
      <c r="T44" s="98">
        <v>0</v>
      </c>
      <c r="U44" s="95">
        <v>0</v>
      </c>
      <c r="V44" s="95">
        <v>0</v>
      </c>
      <c r="W44" s="95">
        <v>0</v>
      </c>
      <c r="X44" s="95">
        <v>0</v>
      </c>
      <c r="Y44" s="97">
        <f t="shared" si="21"/>
        <v>343.75</v>
      </c>
      <c r="Z44" s="99">
        <f t="shared" si="22"/>
        <v>3945.75</v>
      </c>
      <c r="AA44" s="93">
        <v>36</v>
      </c>
      <c r="AB44" s="93"/>
      <c r="AC44" s="93">
        <v>1</v>
      </c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</row>
    <row r="45" spans="1:211" s="32" customFormat="1" ht="20.25" customHeight="1">
      <c r="A45" s="24">
        <v>175</v>
      </c>
      <c r="B45" s="25" t="s">
        <v>95</v>
      </c>
      <c r="C45" s="25" t="s">
        <v>38</v>
      </c>
      <c r="D45" s="26" t="s">
        <v>57</v>
      </c>
      <c r="E45" s="25" t="s">
        <v>38</v>
      </c>
      <c r="F45" s="26" t="s">
        <v>57</v>
      </c>
      <c r="G45" s="26">
        <v>4289.5</v>
      </c>
      <c r="H45" s="26">
        <v>0</v>
      </c>
      <c r="I45" s="26">
        <v>0</v>
      </c>
      <c r="J45" s="27">
        <v>0</v>
      </c>
      <c r="K45" s="27">
        <v>0</v>
      </c>
      <c r="L45" s="26">
        <v>0</v>
      </c>
      <c r="M45" s="26">
        <v>0</v>
      </c>
      <c r="N45" s="26">
        <v>0</v>
      </c>
      <c r="O45" s="26">
        <v>0</v>
      </c>
      <c r="P45" s="26"/>
      <c r="Q45" s="28">
        <f>SUM(G45:P45)</f>
        <v>4289.5</v>
      </c>
      <c r="R45" s="26">
        <v>343.75</v>
      </c>
      <c r="S45" s="26">
        <v>0</v>
      </c>
      <c r="T45" s="77">
        <v>0</v>
      </c>
      <c r="U45" s="26">
        <v>0</v>
      </c>
      <c r="V45" s="26">
        <v>0</v>
      </c>
      <c r="W45" s="26">
        <v>0</v>
      </c>
      <c r="X45" s="26">
        <v>0</v>
      </c>
      <c r="Y45" s="28">
        <f t="shared" si="21"/>
        <v>343.75</v>
      </c>
      <c r="Z45" s="29">
        <f t="shared" si="22"/>
        <v>3945.75</v>
      </c>
      <c r="AA45" s="24">
        <v>38</v>
      </c>
      <c r="AB45" s="24"/>
      <c r="AC45" s="24">
        <v>1</v>
      </c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</row>
    <row r="46" spans="1:211" ht="20.25" customHeight="1">
      <c r="A46" s="93">
        <v>176</v>
      </c>
      <c r="B46" s="94" t="s">
        <v>96</v>
      </c>
      <c r="C46" s="94" t="s">
        <v>38</v>
      </c>
      <c r="D46" s="95" t="s">
        <v>57</v>
      </c>
      <c r="E46" s="94" t="s">
        <v>38</v>
      </c>
      <c r="F46" s="95" t="s">
        <v>57</v>
      </c>
      <c r="G46" s="95">
        <v>4739</v>
      </c>
      <c r="H46" s="95">
        <v>0</v>
      </c>
      <c r="I46" s="95">
        <v>0</v>
      </c>
      <c r="J46" s="96">
        <v>0</v>
      </c>
      <c r="K46" s="96">
        <v>0</v>
      </c>
      <c r="L46" s="95">
        <v>0</v>
      </c>
      <c r="M46" s="95">
        <v>0</v>
      </c>
      <c r="N46" s="95">
        <v>0</v>
      </c>
      <c r="O46" s="95">
        <v>0</v>
      </c>
      <c r="P46" s="95"/>
      <c r="Q46" s="97">
        <f>SUM(G46:P46)</f>
        <v>4739</v>
      </c>
      <c r="R46" s="95">
        <v>258.55</v>
      </c>
      <c r="S46" s="95">
        <v>0</v>
      </c>
      <c r="T46" s="98">
        <v>0</v>
      </c>
      <c r="U46" s="95">
        <v>0</v>
      </c>
      <c r="V46" s="95">
        <v>0</v>
      </c>
      <c r="W46" s="95">
        <v>0</v>
      </c>
      <c r="X46" s="95">
        <v>0</v>
      </c>
      <c r="Y46" s="97">
        <f t="shared" si="21"/>
        <v>258.55</v>
      </c>
      <c r="Z46" s="99">
        <f t="shared" si="22"/>
        <v>4480.45</v>
      </c>
      <c r="AA46" s="93">
        <v>39</v>
      </c>
      <c r="AB46" s="93"/>
      <c r="AC46" s="93">
        <v>1</v>
      </c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</row>
    <row r="47" spans="1:211" s="32" customFormat="1" ht="20.25" customHeight="1">
      <c r="A47" s="24">
        <v>177</v>
      </c>
      <c r="B47" s="25" t="s">
        <v>98</v>
      </c>
      <c r="C47" s="25" t="s">
        <v>38</v>
      </c>
      <c r="D47" s="26" t="s">
        <v>57</v>
      </c>
      <c r="E47" s="25" t="s">
        <v>38</v>
      </c>
      <c r="F47" s="26" t="s">
        <v>57</v>
      </c>
      <c r="G47" s="26">
        <v>9000</v>
      </c>
      <c r="H47" s="26">
        <v>0</v>
      </c>
      <c r="I47" s="26">
        <v>0</v>
      </c>
      <c r="J47" s="27">
        <v>0</v>
      </c>
      <c r="K47" s="27">
        <v>0</v>
      </c>
      <c r="L47" s="26">
        <v>0</v>
      </c>
      <c r="M47" s="26">
        <v>0</v>
      </c>
      <c r="N47" s="26">
        <v>0</v>
      </c>
      <c r="O47" s="26">
        <v>0</v>
      </c>
      <c r="P47" s="26"/>
      <c r="Q47" s="28">
        <f>SUM(G47:P47)</f>
        <v>9000</v>
      </c>
      <c r="R47" s="26">
        <v>1169.3499999999999</v>
      </c>
      <c r="S47" s="26">
        <v>0</v>
      </c>
      <c r="T47" s="77">
        <v>0</v>
      </c>
      <c r="U47" s="26">
        <v>0</v>
      </c>
      <c r="V47" s="26">
        <v>0</v>
      </c>
      <c r="W47" s="26">
        <v>0</v>
      </c>
      <c r="X47" s="26">
        <v>0</v>
      </c>
      <c r="Y47" s="28">
        <f t="shared" si="21"/>
        <v>1169.3499999999999</v>
      </c>
      <c r="Z47" s="29">
        <f t="shared" si="22"/>
        <v>7830.65</v>
      </c>
      <c r="AA47" s="24">
        <v>39</v>
      </c>
      <c r="AB47" s="24"/>
      <c r="AC47" s="24">
        <v>1</v>
      </c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</row>
    <row r="48" spans="1:211" ht="20.25" customHeight="1">
      <c r="A48" s="93">
        <v>178</v>
      </c>
      <c r="B48" s="94" t="s">
        <v>101</v>
      </c>
      <c r="C48" s="94" t="s">
        <v>38</v>
      </c>
      <c r="D48" s="95" t="s">
        <v>57</v>
      </c>
      <c r="E48" s="94" t="s">
        <v>38</v>
      </c>
      <c r="F48" s="95" t="s">
        <v>57</v>
      </c>
      <c r="G48" s="95">
        <v>9000</v>
      </c>
      <c r="H48" s="95">
        <v>0</v>
      </c>
      <c r="I48" s="95">
        <v>0</v>
      </c>
      <c r="J48" s="96">
        <v>0</v>
      </c>
      <c r="K48" s="96">
        <v>0</v>
      </c>
      <c r="L48" s="95">
        <v>0</v>
      </c>
      <c r="M48" s="95">
        <v>0</v>
      </c>
      <c r="N48" s="95">
        <v>0</v>
      </c>
      <c r="O48" s="95">
        <v>0</v>
      </c>
      <c r="P48" s="95"/>
      <c r="Q48" s="97">
        <f>SUM(G48:P48)</f>
        <v>9000</v>
      </c>
      <c r="R48" s="95">
        <v>1169.3499999999999</v>
      </c>
      <c r="S48" s="95">
        <v>0</v>
      </c>
      <c r="T48" s="98">
        <v>0</v>
      </c>
      <c r="U48" s="95">
        <v>0</v>
      </c>
      <c r="V48" s="95">
        <v>0</v>
      </c>
      <c r="W48" s="95">
        <v>0</v>
      </c>
      <c r="X48" s="95">
        <v>0</v>
      </c>
      <c r="Y48" s="97">
        <f t="shared" si="21"/>
        <v>1169.3499999999999</v>
      </c>
      <c r="Z48" s="99">
        <f t="shared" si="22"/>
        <v>7830.65</v>
      </c>
      <c r="AA48" s="93">
        <v>39</v>
      </c>
      <c r="AB48" s="93"/>
      <c r="AC48" s="93">
        <v>1</v>
      </c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</row>
    <row r="49" spans="1:211" ht="20.25" customHeight="1">
      <c r="A49" s="93"/>
      <c r="B49" t="s">
        <v>104</v>
      </c>
      <c r="C49" s="94" t="s">
        <v>38</v>
      </c>
      <c r="D49" s="95" t="s">
        <v>57</v>
      </c>
      <c r="E49" s="94" t="s">
        <v>38</v>
      </c>
      <c r="F49" s="95" t="s">
        <v>57</v>
      </c>
      <c r="G49" s="95">
        <v>7500</v>
      </c>
      <c r="H49" s="95">
        <v>0</v>
      </c>
      <c r="I49" s="95">
        <v>0</v>
      </c>
      <c r="J49" s="96">
        <v>0</v>
      </c>
      <c r="K49" s="96">
        <v>0</v>
      </c>
      <c r="L49" s="95">
        <v>0</v>
      </c>
      <c r="M49" s="95">
        <v>0</v>
      </c>
      <c r="N49" s="95">
        <v>0</v>
      </c>
      <c r="O49" s="95">
        <v>0</v>
      </c>
      <c r="P49" s="95"/>
      <c r="Q49" s="97">
        <f t="shared" ref="Q49:Q50" si="25">SUM(G49:P49)</f>
        <v>7500</v>
      </c>
      <c r="R49" s="95">
        <v>955.27</v>
      </c>
      <c r="S49" s="95">
        <v>0</v>
      </c>
      <c r="T49" s="98">
        <v>0</v>
      </c>
      <c r="U49" s="95">
        <v>0</v>
      </c>
      <c r="V49" s="95">
        <v>0</v>
      </c>
      <c r="W49" s="95">
        <v>0</v>
      </c>
      <c r="X49" s="95">
        <v>0</v>
      </c>
      <c r="Y49" s="97">
        <f t="shared" si="21"/>
        <v>955.27</v>
      </c>
      <c r="Z49" s="99">
        <f t="shared" si="22"/>
        <v>6544.73</v>
      </c>
      <c r="AA49" s="93">
        <v>32</v>
      </c>
      <c r="AB49" s="93"/>
      <c r="AC49" s="93">
        <v>15</v>
      </c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</row>
    <row r="50" spans="1:211" s="32" customFormat="1" ht="20.25" customHeight="1">
      <c r="A50" s="24"/>
      <c r="B50" s="31" t="s">
        <v>105</v>
      </c>
      <c r="C50" s="25" t="s">
        <v>38</v>
      </c>
      <c r="D50" s="26" t="s">
        <v>57</v>
      </c>
      <c r="E50" s="25" t="s">
        <v>38</v>
      </c>
      <c r="F50" s="26" t="s">
        <v>57</v>
      </c>
      <c r="G50" s="26">
        <v>7500</v>
      </c>
      <c r="H50" s="26">
        <v>0</v>
      </c>
      <c r="I50" s="26">
        <v>0</v>
      </c>
      <c r="J50" s="27">
        <v>0</v>
      </c>
      <c r="K50" s="27">
        <v>0</v>
      </c>
      <c r="L50" s="26">
        <v>0</v>
      </c>
      <c r="M50" s="26">
        <v>0</v>
      </c>
      <c r="N50" s="26">
        <v>0</v>
      </c>
      <c r="O50" s="26">
        <v>0</v>
      </c>
      <c r="P50" s="26"/>
      <c r="Q50" s="28">
        <f t="shared" si="25"/>
        <v>7500</v>
      </c>
      <c r="R50" s="26">
        <v>955.27</v>
      </c>
      <c r="S50" s="26">
        <v>0</v>
      </c>
      <c r="T50" s="77">
        <v>0</v>
      </c>
      <c r="U50" s="26">
        <v>0</v>
      </c>
      <c r="V50" s="26">
        <v>0</v>
      </c>
      <c r="W50" s="26">
        <v>0</v>
      </c>
      <c r="X50" s="26">
        <v>0</v>
      </c>
      <c r="Y50" s="28">
        <f t="shared" si="21"/>
        <v>955.27</v>
      </c>
      <c r="Z50" s="29">
        <f t="shared" si="22"/>
        <v>6544.73</v>
      </c>
      <c r="AA50" s="24">
        <v>33</v>
      </c>
      <c r="AB50" s="24"/>
      <c r="AC50" s="24">
        <v>15</v>
      </c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</row>
    <row r="51" spans="1:211" s="40" customFormat="1" ht="20.25" customHeight="1">
      <c r="A51" s="33"/>
      <c r="B51" s="34"/>
      <c r="C51" s="34"/>
      <c r="D51" s="34"/>
      <c r="E51" s="34"/>
      <c r="F51" s="34"/>
      <c r="G51" s="35"/>
      <c r="H51" s="35"/>
      <c r="I51" s="35"/>
      <c r="J51" s="36"/>
      <c r="K51" s="36"/>
      <c r="L51" s="35"/>
      <c r="M51" s="35"/>
      <c r="N51" s="35"/>
      <c r="O51" s="35"/>
      <c r="P51" s="35"/>
      <c r="Q51" s="37"/>
      <c r="R51" s="35"/>
      <c r="S51" s="35"/>
      <c r="T51" s="45"/>
      <c r="U51" s="35"/>
      <c r="V51" s="35"/>
      <c r="W51" s="35"/>
      <c r="X51" s="35"/>
      <c r="Y51" s="37"/>
      <c r="Z51" s="38"/>
      <c r="AA51" s="33"/>
      <c r="AB51" s="33"/>
      <c r="AC51" s="33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</row>
    <row r="52" spans="1:211" s="32" customFormat="1" ht="20.25" customHeight="1">
      <c r="A52" s="24"/>
      <c r="B52" s="25"/>
      <c r="C52" s="25"/>
      <c r="D52" s="25"/>
      <c r="E52" s="25"/>
      <c r="F52" s="25"/>
      <c r="G52" s="26"/>
      <c r="H52" s="26"/>
      <c r="I52" s="26"/>
      <c r="J52" s="27"/>
      <c r="K52" s="27"/>
      <c r="L52" s="26"/>
      <c r="M52" s="26"/>
      <c r="N52" s="26"/>
      <c r="O52" s="26"/>
      <c r="P52" s="26"/>
      <c r="Q52" s="28"/>
      <c r="R52" s="26"/>
      <c r="S52" s="26"/>
      <c r="T52" s="77"/>
      <c r="U52" s="26"/>
      <c r="V52" s="26"/>
      <c r="W52" s="26"/>
      <c r="X52" s="26"/>
      <c r="Y52" s="28"/>
      <c r="Z52" s="29"/>
      <c r="AA52" s="24"/>
      <c r="AB52" s="24"/>
      <c r="AC52" s="24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</row>
    <row r="53" spans="1:211" s="52" customFormat="1" ht="17.25" customHeight="1" thickBot="1">
      <c r="A53" s="46"/>
      <c r="B53" s="47"/>
      <c r="C53" s="47"/>
      <c r="D53" s="34"/>
      <c r="E53" s="53"/>
      <c r="F53" s="105"/>
      <c r="G53" s="48">
        <f t="shared" ref="G53:Z53" si="26">SUM(G9:G52)</f>
        <v>368331.6</v>
      </c>
      <c r="H53" s="48">
        <f t="shared" si="26"/>
        <v>0</v>
      </c>
      <c r="I53" s="48">
        <f t="shared" si="26"/>
        <v>0</v>
      </c>
      <c r="J53" s="48">
        <f t="shared" si="26"/>
        <v>10309.5</v>
      </c>
      <c r="K53" s="48">
        <f t="shared" si="26"/>
        <v>14351</v>
      </c>
      <c r="L53" s="48">
        <f t="shared" si="26"/>
        <v>1281.7599999999998</v>
      </c>
      <c r="M53" s="48">
        <f t="shared" si="26"/>
        <v>0</v>
      </c>
      <c r="N53" s="48">
        <f t="shared" si="26"/>
        <v>0</v>
      </c>
      <c r="O53" s="48">
        <f t="shared" si="26"/>
        <v>0</v>
      </c>
      <c r="P53" s="48">
        <f t="shared" si="26"/>
        <v>0</v>
      </c>
      <c r="Q53" s="48">
        <f t="shared" si="26"/>
        <v>394273.86</v>
      </c>
      <c r="R53" s="48">
        <f t="shared" si="26"/>
        <v>59694.899999999965</v>
      </c>
      <c r="S53" s="48">
        <f t="shared" si="26"/>
        <v>28406.564000000009</v>
      </c>
      <c r="T53" s="48">
        <f t="shared" si="26"/>
        <v>0</v>
      </c>
      <c r="U53" s="48">
        <f t="shared" si="26"/>
        <v>0</v>
      </c>
      <c r="V53" s="48">
        <f t="shared" si="26"/>
        <v>0</v>
      </c>
      <c r="W53" s="48">
        <f t="shared" si="26"/>
        <v>33850.18</v>
      </c>
      <c r="X53" s="48">
        <f t="shared" si="26"/>
        <v>2750</v>
      </c>
      <c r="Y53" s="48">
        <f t="shared" si="26"/>
        <v>124701.64400000009</v>
      </c>
      <c r="Z53" s="48">
        <f t="shared" si="26"/>
        <v>269572.21600000007</v>
      </c>
      <c r="AA53" s="49"/>
      <c r="AB53" s="49"/>
      <c r="AC53" s="49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</row>
    <row r="54" spans="1:211" ht="14.25" customHeight="1" thickTop="1">
      <c r="A54" s="53"/>
      <c r="D54" s="105"/>
      <c r="E54" s="105"/>
      <c r="F54" s="105"/>
      <c r="J54" s="53"/>
      <c r="K54" s="53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</row>
    <row r="55" spans="1:211" ht="15">
      <c r="A55" s="58"/>
      <c r="B55" s="58"/>
      <c r="K55" s="53"/>
      <c r="L55" s="106"/>
      <c r="M55" s="106"/>
      <c r="N55" s="106"/>
      <c r="O55" s="106"/>
      <c r="P55" s="106"/>
      <c r="Q55" s="106"/>
      <c r="R55" s="106"/>
      <c r="S55" s="58"/>
      <c r="T55" s="58"/>
      <c r="U55" s="58"/>
      <c r="V55" s="58"/>
      <c r="W55" s="58"/>
      <c r="X55" s="58"/>
      <c r="Y55" s="55"/>
      <c r="AA55" s="58"/>
      <c r="AB55" s="58"/>
      <c r="AC55" s="58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</row>
    <row r="56" spans="1:211" ht="46.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</row>
    <row r="57" spans="1:211" ht="15">
      <c r="A57" s="105"/>
      <c r="B57" s="105"/>
      <c r="C57" s="105"/>
      <c r="D57" s="105"/>
      <c r="E57" s="58"/>
      <c r="K57" s="58"/>
      <c r="L57" s="106"/>
      <c r="M57" s="106"/>
      <c r="N57" s="106"/>
      <c r="O57" s="106"/>
      <c r="P57" s="106"/>
      <c r="Q57" s="106"/>
      <c r="R57" s="106"/>
      <c r="W57" s="105"/>
      <c r="Y57" s="55"/>
      <c r="Z57" s="59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</row>
    <row r="58" spans="1:211" ht="15">
      <c r="A58" s="58"/>
      <c r="B58" s="58"/>
      <c r="C58" s="58"/>
      <c r="E58" s="34"/>
      <c r="F58" s="105"/>
      <c r="K58" s="58"/>
      <c r="L58" s="106"/>
      <c r="M58" s="106"/>
      <c r="N58" s="106"/>
      <c r="O58" s="106"/>
      <c r="P58" s="106"/>
      <c r="Q58" s="106"/>
      <c r="R58" s="106"/>
      <c r="S58" s="58"/>
      <c r="T58" s="58"/>
      <c r="U58" s="58"/>
      <c r="V58" s="58"/>
      <c r="W58" s="58"/>
      <c r="X58" s="58"/>
      <c r="Y58" s="55"/>
      <c r="AA58" s="58"/>
      <c r="AB58" s="58"/>
      <c r="AC58" s="58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</row>
    <row r="59" spans="1:211" s="40" customFormat="1" ht="20.25" customHeight="1">
      <c r="A59" s="33"/>
      <c r="B59" s="34"/>
      <c r="C59" s="34"/>
      <c r="D59" s="105"/>
      <c r="E59" s="53"/>
      <c r="F59" s="58"/>
      <c r="G59" s="35"/>
      <c r="H59" s="35"/>
      <c r="I59" s="35"/>
      <c r="J59" s="36"/>
      <c r="K59" s="36"/>
      <c r="L59" s="35"/>
      <c r="M59" s="35"/>
      <c r="N59" s="35"/>
      <c r="O59" s="35"/>
      <c r="P59" s="35"/>
      <c r="Q59" s="37"/>
      <c r="R59" s="35"/>
      <c r="S59" s="35"/>
      <c r="T59" s="35"/>
      <c r="U59" s="35"/>
      <c r="V59" s="35"/>
      <c r="W59" s="35"/>
      <c r="X59" s="35"/>
      <c r="Y59" s="37"/>
      <c r="Z59" s="38"/>
      <c r="AA59" s="33"/>
      <c r="AB59" s="33"/>
      <c r="AC59" s="3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</row>
    <row r="60" spans="1:211" ht="12.75">
      <c r="D60" s="58"/>
      <c r="E60" s="47"/>
    </row>
    <row r="61" spans="1:211" s="52" customFormat="1" ht="17.25" customHeight="1">
      <c r="A61" s="46"/>
      <c r="B61" s="47"/>
      <c r="C61" s="47"/>
      <c r="D61" s="53"/>
      <c r="E61" s="53"/>
      <c r="F61" s="53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49"/>
      <c r="AB61" s="49"/>
      <c r="AC61" s="49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</row>
    <row r="62" spans="1:211" ht="14.25" customHeight="1">
      <c r="A62" s="53"/>
      <c r="E62" s="105"/>
      <c r="F62" s="69"/>
      <c r="J62" s="53"/>
      <c r="K62" s="53"/>
      <c r="L62" s="106"/>
      <c r="M62" s="106"/>
      <c r="N62" s="106"/>
      <c r="O62" s="106"/>
      <c r="P62" s="106"/>
      <c r="Q62" s="106"/>
      <c r="R62" s="106"/>
      <c r="W62" s="54"/>
      <c r="Y62" s="55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</row>
    <row r="63" spans="1:211" ht="15">
      <c r="A63" s="105"/>
      <c r="B63" s="105"/>
      <c r="C63" s="105"/>
      <c r="D63" s="69"/>
      <c r="E63" s="58"/>
      <c r="K63" s="58"/>
      <c r="L63" s="106"/>
      <c r="M63" s="106"/>
      <c r="N63" s="106"/>
      <c r="O63" s="106"/>
      <c r="P63" s="106"/>
      <c r="Q63" s="106"/>
      <c r="R63" s="106"/>
      <c r="W63" s="105"/>
      <c r="Y63" s="55"/>
      <c r="Z63" s="59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</row>
    <row r="64" spans="1:211" ht="15">
      <c r="A64" s="58"/>
      <c r="B64" s="58"/>
      <c r="C64" s="58"/>
      <c r="K64" s="58"/>
      <c r="L64" s="106"/>
      <c r="M64" s="106"/>
      <c r="N64" s="106"/>
      <c r="O64" s="106"/>
      <c r="P64" s="106"/>
      <c r="Q64" s="106"/>
      <c r="R64" s="106"/>
      <c r="S64" s="58"/>
      <c r="T64" s="58"/>
      <c r="U64" s="58"/>
      <c r="V64" s="58"/>
      <c r="W64" s="58"/>
      <c r="X64" s="58"/>
      <c r="Y64" s="55"/>
      <c r="AA64" s="58"/>
      <c r="AB64" s="58"/>
      <c r="AC64" s="58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</row>
    <row r="65" spans="1:210" ht="15">
      <c r="F65" s="58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</row>
    <row r="66" spans="1:210" ht="15">
      <c r="D66" s="58"/>
      <c r="E66" s="69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</row>
    <row r="67" spans="1:210" s="52" customFormat="1" ht="15">
      <c r="A67" s="46"/>
      <c r="B67" s="47"/>
      <c r="C67" s="69"/>
      <c r="D67" s="53"/>
      <c r="E67" s="53"/>
      <c r="F67" s="53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49"/>
      <c r="AB67" s="49"/>
      <c r="AC67" s="49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</row>
    <row r="68" spans="1:210">
      <c r="A68" s="53"/>
      <c r="J68" s="53"/>
      <c r="K68" s="53"/>
      <c r="L68" s="106"/>
      <c r="M68" s="106"/>
      <c r="N68" s="106"/>
      <c r="O68" s="106"/>
      <c r="P68" s="106"/>
      <c r="Q68" s="106"/>
      <c r="R68" s="106"/>
      <c r="W68" s="54"/>
      <c r="Y68" s="55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</row>
    <row r="69" spans="1:210" ht="15">
      <c r="A69" s="105"/>
      <c r="B69" s="105"/>
      <c r="E69" s="58"/>
      <c r="K69" s="58"/>
      <c r="L69" s="106"/>
      <c r="M69" s="106"/>
      <c r="N69" s="106"/>
      <c r="O69" s="106"/>
      <c r="P69" s="106"/>
      <c r="Q69" s="106"/>
      <c r="R69" s="106"/>
      <c r="W69" s="105"/>
      <c r="Y69" s="55"/>
      <c r="Z69" s="59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</row>
    <row r="70" spans="1:210" ht="15">
      <c r="A70" s="58"/>
      <c r="B70" s="58"/>
      <c r="C70" s="58"/>
      <c r="K70" s="58"/>
      <c r="L70" s="106"/>
      <c r="M70" s="106"/>
      <c r="N70" s="106"/>
      <c r="O70" s="106"/>
      <c r="P70" s="106"/>
      <c r="Q70" s="106"/>
      <c r="R70" s="106"/>
      <c r="S70" s="58"/>
      <c r="T70" s="58"/>
      <c r="U70" s="58"/>
      <c r="V70" s="58"/>
      <c r="W70" s="105"/>
      <c r="X70" s="71"/>
      <c r="Y70" s="55"/>
      <c r="AA70" s="58"/>
      <c r="AB70" s="58"/>
      <c r="AC70" s="58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</row>
    <row r="71" spans="1:210" ht="15">
      <c r="W71" s="105"/>
      <c r="X71" s="7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</row>
    <row r="72" spans="1:210" ht="15">
      <c r="W72" s="105"/>
      <c r="X72" s="7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</row>
    <row r="73" spans="1:210" ht="15">
      <c r="W73" s="105"/>
      <c r="X73" s="7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</row>
    <row r="74" spans="1:210" ht="15">
      <c r="W74" s="105"/>
      <c r="X74" s="7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</row>
    <row r="75" spans="1:210" ht="15">
      <c r="W75" s="105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</row>
    <row r="76" spans="1:210" ht="15"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</row>
    <row r="77" spans="1:210" ht="15"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</row>
    <row r="78" spans="1:210" ht="15"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</row>
    <row r="79" spans="1:210" ht="15"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</row>
    <row r="80" spans="1:210"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</row>
    <row r="81" spans="30:207" ht="15"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</row>
    <row r="82" spans="30:207" ht="15"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</row>
    <row r="83" spans="30:207" ht="15"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</row>
    <row r="84" spans="30:207"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</row>
    <row r="85" spans="30:207" ht="15"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</row>
    <row r="86" spans="30:207" ht="15"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</row>
    <row r="87" spans="30:207" ht="15"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</row>
    <row r="88" spans="30:207" ht="15"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</row>
    <row r="89" spans="30:207" ht="15"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</row>
    <row r="90" spans="30:207" ht="15"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</row>
    <row r="91" spans="30:207" ht="15"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</row>
    <row r="92" spans="30:207" ht="15"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</row>
    <row r="93" spans="30:207" ht="15"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</row>
    <row r="94" spans="30:207" ht="15"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</row>
    <row r="95" spans="30:207" ht="15"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</row>
    <row r="96" spans="30:207" ht="15"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</row>
    <row r="97" spans="30:207" ht="15"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</row>
    <row r="98" spans="30:207" ht="15"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</row>
    <row r="99" spans="30:207"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</row>
    <row r="100" spans="30:207" ht="15"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</row>
    <row r="101" spans="30:207" ht="15"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</row>
    <row r="102" spans="30:207" ht="15"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</row>
    <row r="103" spans="30:207"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</row>
    <row r="104" spans="30:207" ht="15"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</row>
    <row r="105" spans="30:207" ht="15"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</row>
    <row r="106" spans="30:207" ht="15"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</row>
    <row r="107" spans="30:207" ht="15"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</row>
    <row r="108" spans="30:207" ht="15"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</row>
    <row r="109" spans="30:207" ht="15"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</row>
    <row r="110" spans="30:207" ht="15"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</row>
    <row r="111" spans="30:207" ht="15"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</row>
    <row r="112" spans="30:207" ht="15"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</row>
    <row r="113" spans="30:207" ht="15"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</row>
    <row r="114" spans="30:207" ht="15"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</row>
    <row r="115" spans="30:207" ht="15"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</row>
    <row r="116" spans="30:207" ht="15"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</row>
    <row r="117" spans="30:207" ht="15"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</row>
    <row r="118" spans="30:207" ht="15"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</row>
    <row r="119" spans="30:207" ht="15"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</row>
    <row r="120" spans="30:207" ht="15"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</row>
    <row r="121" spans="30:207"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</row>
    <row r="122" spans="30:207" ht="15"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</row>
    <row r="123" spans="30:207" ht="15"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</row>
    <row r="124" spans="30:207" ht="15"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</row>
    <row r="125" spans="30:207"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</row>
    <row r="126" spans="30:207" ht="15"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</row>
    <row r="127" spans="30:207" ht="15"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</row>
    <row r="128" spans="30:207" ht="15"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</row>
    <row r="129" spans="30:207" ht="15"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</row>
    <row r="130" spans="30:207" ht="15">
      <c r="AD130" s="13"/>
      <c r="AE130" s="13"/>
      <c r="AF130" s="13"/>
      <c r="AG130" s="13"/>
      <c r="AH130" s="13"/>
      <c r="AI130" s="13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</row>
    <row r="131" spans="30:207" ht="15">
      <c r="AD131" s="13"/>
      <c r="AE131" s="13"/>
      <c r="AF131" s="13"/>
      <c r="AG131" s="13"/>
      <c r="AH131" s="13"/>
      <c r="AI131" s="13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</row>
    <row r="132" spans="30:207" ht="15">
      <c r="AD132" s="13"/>
      <c r="AE132" s="13"/>
      <c r="AF132" s="13"/>
      <c r="AG132" s="13"/>
      <c r="AH132" s="13"/>
      <c r="AI132" s="13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</row>
    <row r="133" spans="30:207" ht="15">
      <c r="AD133" s="13"/>
      <c r="AE133" s="13"/>
      <c r="AF133" s="13"/>
      <c r="AG133" s="13"/>
      <c r="AH133" s="13"/>
      <c r="AI133" s="1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</row>
    <row r="134" spans="30:207" ht="15">
      <c r="AD134" s="13"/>
      <c r="AE134" s="13"/>
      <c r="AF134" s="13"/>
      <c r="AG134" s="13"/>
      <c r="AH134" s="13"/>
      <c r="AI134" s="13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</row>
    <row r="135" spans="30:207" ht="15">
      <c r="AD135" s="13"/>
      <c r="AE135" s="13"/>
      <c r="AF135" s="13"/>
      <c r="AG135" s="13"/>
      <c r="AH135" s="13"/>
      <c r="AI135" s="13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</row>
    <row r="136" spans="30:207" ht="15">
      <c r="AD136" s="13"/>
      <c r="AE136" s="13"/>
      <c r="AF136" s="13"/>
      <c r="AG136" s="13"/>
      <c r="AH136" s="13"/>
      <c r="AI136" s="13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</row>
    <row r="137" spans="30:207" ht="15">
      <c r="AD137" s="13"/>
      <c r="AE137" s="13"/>
      <c r="AF137" s="13"/>
      <c r="AG137" s="13"/>
      <c r="AH137" s="13"/>
      <c r="AI137" s="13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</row>
    <row r="138" spans="30:207" ht="15">
      <c r="AD138" s="13"/>
      <c r="AE138" s="13"/>
      <c r="AF138" s="13"/>
      <c r="AG138" s="13"/>
      <c r="AH138" s="13"/>
      <c r="AI138" s="13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</row>
    <row r="139" spans="30:207" ht="15">
      <c r="AD139" s="13"/>
      <c r="AE139" s="13"/>
      <c r="AF139" s="13"/>
      <c r="AG139" s="13"/>
      <c r="AH139" s="13"/>
      <c r="AI139" s="13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</row>
    <row r="140" spans="30:207" ht="15">
      <c r="AD140" s="13"/>
      <c r="AE140" s="13"/>
      <c r="AF140" s="13"/>
      <c r="AG140" s="13"/>
      <c r="AH140" s="13"/>
      <c r="AI140" s="13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</row>
    <row r="141" spans="30:207" ht="15">
      <c r="AD141" s="13"/>
      <c r="AE141" s="13"/>
      <c r="AF141" s="13"/>
      <c r="AG141" s="13"/>
      <c r="AH141" s="13"/>
      <c r="AI141" s="13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</row>
    <row r="142" spans="30:207" ht="15">
      <c r="AD142" s="13"/>
      <c r="AE142" s="13"/>
      <c r="AF142" s="13"/>
      <c r="AG142" s="13"/>
      <c r="AH142" s="13"/>
      <c r="AI142" s="13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</row>
    <row r="143" spans="30:207">
      <c r="AD143" s="57"/>
      <c r="AE143" s="57"/>
      <c r="AF143" s="57"/>
      <c r="AG143" s="57"/>
      <c r="AH143" s="57"/>
      <c r="AI143" s="57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  <c r="GC143" s="72"/>
      <c r="GD143" s="72"/>
      <c r="GE143" s="72"/>
      <c r="GF143" s="72"/>
      <c r="GG143" s="72"/>
      <c r="GH143" s="72"/>
      <c r="GI143" s="72"/>
      <c r="GJ143" s="72"/>
      <c r="GK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</row>
    <row r="144" spans="30:207" ht="15">
      <c r="AD144" s="13"/>
      <c r="AE144" s="13"/>
      <c r="AF144" s="13"/>
      <c r="AG144" s="13"/>
      <c r="AH144" s="13"/>
      <c r="AI144" s="13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</row>
    <row r="145" spans="30:207" ht="15">
      <c r="AD145" s="13"/>
      <c r="AE145" s="13"/>
      <c r="AF145" s="13"/>
      <c r="AG145" s="13"/>
      <c r="AH145" s="13"/>
      <c r="AI145" s="13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</row>
    <row r="146" spans="30:207" ht="15">
      <c r="AD146" s="13"/>
      <c r="AE146" s="13"/>
      <c r="AF146" s="13"/>
      <c r="AG146" s="13"/>
      <c r="AH146" s="13"/>
      <c r="AI146" s="13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</row>
    <row r="147" spans="30:207">
      <c r="AD147" s="57"/>
      <c r="AE147" s="57"/>
      <c r="AF147" s="57"/>
      <c r="AG147" s="57"/>
      <c r="AH147" s="57"/>
      <c r="AI147" s="57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  <c r="GC147" s="72"/>
      <c r="GD147" s="72"/>
      <c r="GE147" s="72"/>
      <c r="GF147" s="72"/>
      <c r="GG147" s="72"/>
      <c r="GH147" s="72"/>
      <c r="GI147" s="72"/>
      <c r="GJ147" s="72"/>
      <c r="GK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</row>
    <row r="148" spans="30:207" ht="15">
      <c r="AD148" s="13"/>
      <c r="AE148" s="13"/>
      <c r="AF148" s="13"/>
      <c r="AG148" s="13"/>
      <c r="AH148" s="13"/>
      <c r="AI148" s="13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</row>
    <row r="149" spans="30:207" ht="15">
      <c r="AD149" s="13"/>
      <c r="AE149" s="13"/>
      <c r="AF149" s="13"/>
      <c r="AG149" s="13"/>
      <c r="AH149" s="13"/>
      <c r="AI149" s="13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</row>
    <row r="150" spans="30:207" ht="15">
      <c r="AD150" s="13"/>
      <c r="AE150" s="13"/>
      <c r="AF150" s="13"/>
      <c r="AG150" s="13"/>
      <c r="AH150" s="13"/>
      <c r="AI150" s="13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</row>
    <row r="151" spans="30:207" ht="15">
      <c r="AD151" s="13"/>
      <c r="AE151" s="13"/>
      <c r="AF151" s="13"/>
      <c r="AG151" s="13"/>
      <c r="AH151" s="13"/>
      <c r="AI151" s="13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</row>
    <row r="152" spans="30:207" ht="15">
      <c r="AD152" s="13"/>
      <c r="AE152" s="13"/>
      <c r="AF152" s="13"/>
      <c r="AG152" s="13"/>
      <c r="AH152" s="13"/>
      <c r="AI152" s="13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</row>
    <row r="153" spans="30:207" ht="15">
      <c r="AD153" s="13"/>
      <c r="AE153" s="13"/>
      <c r="AF153" s="13"/>
      <c r="AG153" s="13"/>
      <c r="AH153" s="13"/>
      <c r="AI153" s="1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</row>
    <row r="154" spans="30:207" ht="15">
      <c r="AD154" s="13"/>
      <c r="AE154" s="13"/>
      <c r="AF154" s="13"/>
      <c r="AG154" s="13"/>
      <c r="AH154" s="13"/>
      <c r="AI154" s="13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</row>
    <row r="155" spans="30:207" ht="15">
      <c r="AD155" s="13"/>
      <c r="AE155" s="13"/>
      <c r="AF155" s="13"/>
      <c r="AG155" s="13"/>
      <c r="AH155" s="13"/>
      <c r="AI155" s="13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</row>
    <row r="156" spans="30:207" ht="15">
      <c r="AD156" s="13"/>
      <c r="AE156" s="13"/>
      <c r="AF156" s="13"/>
      <c r="AG156" s="13"/>
      <c r="AH156" s="13"/>
      <c r="AI156" s="13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</row>
    <row r="157" spans="30:207" ht="15">
      <c r="AD157" s="13"/>
      <c r="AE157" s="13"/>
      <c r="AF157" s="13"/>
      <c r="AG157" s="13"/>
      <c r="AH157" s="13"/>
      <c r="AI157" s="13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</row>
    <row r="158" spans="30:207" ht="15">
      <c r="AD158" s="13"/>
      <c r="AE158" s="13"/>
      <c r="AF158" s="13"/>
      <c r="AG158" s="13"/>
      <c r="AH158" s="13"/>
      <c r="AI158" s="13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</row>
    <row r="159" spans="30:207" ht="15">
      <c r="AD159" s="13"/>
      <c r="AE159" s="13"/>
      <c r="AF159" s="13"/>
      <c r="AG159" s="13"/>
      <c r="AH159" s="13"/>
      <c r="AI159" s="13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</row>
    <row r="160" spans="30:207" ht="15">
      <c r="AD160" s="13"/>
      <c r="AE160" s="13"/>
      <c r="AF160" s="13"/>
      <c r="AG160" s="13"/>
      <c r="AH160" s="13"/>
      <c r="AI160" s="13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</row>
    <row r="161" spans="30:207" ht="15">
      <c r="AD161" s="13"/>
      <c r="AE161" s="13"/>
      <c r="AF161" s="13"/>
      <c r="AG161" s="13"/>
      <c r="AH161" s="13"/>
      <c r="AI161" s="13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</row>
    <row r="162" spans="30:207" ht="15">
      <c r="AD162" s="13"/>
      <c r="AE162" s="13"/>
      <c r="AF162" s="13"/>
      <c r="AG162" s="13"/>
      <c r="AH162" s="13"/>
      <c r="AI162" s="13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</row>
    <row r="163" spans="30:207" ht="15">
      <c r="AD163" s="13"/>
      <c r="AE163" s="13"/>
      <c r="AF163" s="13"/>
      <c r="AG163" s="13"/>
      <c r="AH163" s="13"/>
      <c r="AI163" s="1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</row>
    <row r="164" spans="30:207" ht="15">
      <c r="AD164" s="13"/>
      <c r="AE164" s="13"/>
      <c r="AF164" s="13"/>
      <c r="AG164" s="13"/>
      <c r="AH164" s="13"/>
      <c r="AI164" s="13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</row>
    <row r="165" spans="30:207" ht="15">
      <c r="AD165" s="13"/>
      <c r="AE165" s="13"/>
      <c r="AF165" s="13"/>
      <c r="AG165" s="13"/>
      <c r="AH165" s="13"/>
      <c r="AI165" s="13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</row>
    <row r="166" spans="30:207" ht="15">
      <c r="AD166" s="13"/>
      <c r="AE166" s="13"/>
      <c r="AF166" s="13"/>
      <c r="AG166" s="13"/>
      <c r="AH166" s="13"/>
      <c r="AI166" s="13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</row>
    <row r="167" spans="30:207">
      <c r="AD167" s="57"/>
      <c r="AE167" s="57"/>
      <c r="AF167" s="57"/>
      <c r="AG167" s="57"/>
      <c r="AH167" s="57"/>
      <c r="AI167" s="57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  <c r="CS167" s="72"/>
      <c r="CT167" s="72"/>
      <c r="CU167" s="72"/>
      <c r="CV167" s="72"/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72"/>
      <c r="DK167" s="72"/>
      <c r="DL167" s="72"/>
      <c r="DM167" s="72"/>
      <c r="DN167" s="72"/>
      <c r="DO167" s="72"/>
      <c r="DP167" s="72"/>
      <c r="DQ167" s="72"/>
      <c r="DR167" s="72"/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  <c r="EJ167" s="72"/>
      <c r="EK167" s="72"/>
      <c r="EL167" s="72"/>
      <c r="EM167" s="72"/>
      <c r="EN167" s="72"/>
      <c r="EO167" s="72"/>
      <c r="EP167" s="72"/>
      <c r="EQ167" s="72"/>
      <c r="ER167" s="72"/>
      <c r="ES167" s="72"/>
      <c r="ET167" s="72"/>
      <c r="EU167" s="72"/>
      <c r="EV167" s="72"/>
      <c r="EW167" s="72"/>
      <c r="EX167" s="72"/>
      <c r="EY167" s="72"/>
      <c r="EZ167" s="72"/>
      <c r="FA167" s="72"/>
      <c r="FB167" s="72"/>
      <c r="FC167" s="72"/>
      <c r="FD167" s="72"/>
      <c r="FE167" s="72"/>
      <c r="FF167" s="72"/>
      <c r="FG167" s="72"/>
      <c r="FH167" s="72"/>
      <c r="FI167" s="72"/>
      <c r="FJ167" s="72"/>
      <c r="FK167" s="72"/>
      <c r="FL167" s="72"/>
      <c r="FM167" s="72"/>
      <c r="FN167" s="72"/>
      <c r="FO167" s="72"/>
      <c r="FP167" s="72"/>
      <c r="FQ167" s="72"/>
      <c r="FR167" s="72"/>
      <c r="FS167" s="72"/>
      <c r="FT167" s="72"/>
      <c r="FU167" s="72"/>
      <c r="FV167" s="72"/>
      <c r="FW167" s="72"/>
      <c r="FX167" s="72"/>
      <c r="FY167" s="72"/>
      <c r="FZ167" s="72"/>
      <c r="GA167" s="72"/>
      <c r="GB167" s="72"/>
      <c r="GC167" s="72"/>
      <c r="GD167" s="72"/>
      <c r="GE167" s="72"/>
      <c r="GF167" s="72"/>
      <c r="GG167" s="72"/>
      <c r="GH167" s="72"/>
      <c r="GI167" s="72"/>
      <c r="GJ167" s="72"/>
      <c r="GK167" s="72"/>
      <c r="GL167" s="72"/>
      <c r="GM167" s="72"/>
      <c r="GN167" s="72"/>
      <c r="GO167" s="72"/>
      <c r="GP167" s="72"/>
      <c r="GQ167" s="72"/>
      <c r="GR167" s="72"/>
      <c r="GS167" s="72"/>
      <c r="GT167" s="72"/>
      <c r="GU167" s="72"/>
      <c r="GV167" s="72"/>
      <c r="GW167" s="72"/>
      <c r="GX167" s="72"/>
      <c r="GY167" s="72"/>
    </row>
    <row r="168" spans="30:207" ht="15">
      <c r="AD168" s="13"/>
      <c r="AE168" s="13"/>
      <c r="AF168" s="13"/>
      <c r="AG168" s="13"/>
      <c r="AH168" s="13"/>
      <c r="AI168" s="13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</row>
    <row r="169" spans="30:207" ht="15">
      <c r="AD169" s="13"/>
      <c r="AE169" s="13"/>
      <c r="AF169" s="13"/>
      <c r="AG169" s="13"/>
      <c r="AH169" s="13"/>
      <c r="AI169" s="13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</row>
    <row r="170" spans="30:207" ht="15">
      <c r="AD170" s="13"/>
      <c r="AE170" s="13"/>
      <c r="AF170" s="13"/>
      <c r="AG170" s="13"/>
      <c r="AH170" s="13"/>
      <c r="AI170" s="13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</row>
    <row r="171" spans="30:207">
      <c r="AD171" s="57"/>
      <c r="AE171" s="57"/>
      <c r="AF171" s="57"/>
      <c r="AG171" s="57"/>
      <c r="AH171" s="57"/>
      <c r="AI171" s="57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72"/>
      <c r="CS171" s="72"/>
      <c r="CT171" s="72"/>
      <c r="CU171" s="72"/>
      <c r="CV171" s="72"/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72"/>
      <c r="DH171" s="72"/>
      <c r="DI171" s="72"/>
      <c r="DJ171" s="72"/>
      <c r="DK171" s="72"/>
      <c r="DL171" s="72"/>
      <c r="DM171" s="72"/>
      <c r="DN171" s="72"/>
      <c r="DO171" s="72"/>
      <c r="DP171" s="72"/>
      <c r="DQ171" s="72"/>
      <c r="DR171" s="72"/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  <c r="EJ171" s="72"/>
      <c r="EK171" s="72"/>
      <c r="EL171" s="72"/>
      <c r="EM171" s="72"/>
      <c r="EN171" s="72"/>
      <c r="EO171" s="72"/>
      <c r="EP171" s="72"/>
      <c r="EQ171" s="72"/>
      <c r="ER171" s="72"/>
      <c r="ES171" s="72"/>
      <c r="ET171" s="72"/>
      <c r="EU171" s="72"/>
      <c r="EV171" s="72"/>
      <c r="EW171" s="72"/>
      <c r="EX171" s="72"/>
      <c r="EY171" s="72"/>
      <c r="EZ171" s="72"/>
      <c r="FA171" s="72"/>
      <c r="FB171" s="72"/>
      <c r="FC171" s="72"/>
      <c r="FD171" s="72"/>
      <c r="FE171" s="72"/>
      <c r="FF171" s="72"/>
      <c r="FG171" s="72"/>
      <c r="FH171" s="72"/>
      <c r="FI171" s="72"/>
      <c r="FJ171" s="72"/>
      <c r="FK171" s="72"/>
      <c r="FL171" s="72"/>
      <c r="FM171" s="72"/>
      <c r="FN171" s="72"/>
      <c r="FO171" s="72"/>
      <c r="FP171" s="72"/>
      <c r="FQ171" s="72"/>
      <c r="FR171" s="72"/>
      <c r="FS171" s="72"/>
      <c r="FT171" s="72"/>
      <c r="FU171" s="72"/>
      <c r="FV171" s="72"/>
      <c r="FW171" s="72"/>
      <c r="FX171" s="72"/>
      <c r="FY171" s="72"/>
      <c r="FZ171" s="72"/>
      <c r="GA171" s="72"/>
      <c r="GB171" s="72"/>
      <c r="GC171" s="72"/>
      <c r="GD171" s="72"/>
      <c r="GE171" s="72"/>
      <c r="GF171" s="72"/>
      <c r="GG171" s="72"/>
      <c r="GH171" s="72"/>
      <c r="GI171" s="72"/>
      <c r="GJ171" s="72"/>
      <c r="GK171" s="72"/>
      <c r="GL171" s="72"/>
      <c r="GM171" s="72"/>
      <c r="GN171" s="72"/>
      <c r="GO171" s="72"/>
      <c r="GP171" s="72"/>
      <c r="GQ171" s="72"/>
      <c r="GR171" s="72"/>
      <c r="GS171" s="72"/>
      <c r="GT171" s="72"/>
      <c r="GU171" s="72"/>
      <c r="GV171" s="72"/>
      <c r="GW171" s="72"/>
      <c r="GX171" s="72"/>
      <c r="GY171" s="72"/>
    </row>
    <row r="172" spans="30:207" ht="15">
      <c r="AD172" s="13"/>
      <c r="AE172" s="13"/>
      <c r="AF172" s="13"/>
      <c r="AG172" s="13"/>
      <c r="AH172" s="13"/>
      <c r="AI172" s="13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</row>
    <row r="173" spans="30:207" ht="15">
      <c r="AD173" s="13"/>
      <c r="AE173" s="13"/>
      <c r="AF173" s="13"/>
      <c r="AG173" s="13"/>
      <c r="AH173" s="13"/>
      <c r="AI173" s="1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</row>
    <row r="174" spans="30:207" ht="15">
      <c r="AD174" s="13"/>
      <c r="AE174" s="13"/>
      <c r="AF174" s="13"/>
      <c r="AG174" s="13"/>
      <c r="AH174" s="13"/>
      <c r="AI174" s="13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</row>
    <row r="175" spans="30:207" ht="15">
      <c r="AD175" s="13"/>
      <c r="AE175" s="13"/>
      <c r="AF175" s="13"/>
      <c r="AG175" s="13"/>
      <c r="AH175" s="13"/>
      <c r="AI175" s="13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</row>
    <row r="176" spans="30:207" ht="15">
      <c r="AD176" s="13"/>
      <c r="AE176" s="13"/>
      <c r="AF176" s="13"/>
      <c r="AG176" s="13"/>
      <c r="AH176" s="13"/>
      <c r="AI176" s="13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</row>
    <row r="177" spans="30:207" ht="15">
      <c r="AD177" s="13"/>
      <c r="AE177" s="13"/>
      <c r="AF177" s="13"/>
      <c r="AG177" s="13"/>
      <c r="AH177" s="13"/>
      <c r="AI177" s="13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</row>
    <row r="178" spans="30:207" ht="15">
      <c r="AD178" s="13"/>
      <c r="AE178" s="13"/>
      <c r="AF178" s="13"/>
      <c r="AG178" s="13"/>
      <c r="AH178" s="13"/>
      <c r="AI178" s="13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</row>
    <row r="179" spans="30:207" ht="15">
      <c r="AD179" s="13"/>
      <c r="AE179" s="13"/>
      <c r="AF179" s="13"/>
      <c r="AG179" s="13"/>
      <c r="AH179" s="13"/>
      <c r="AI179" s="13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</row>
    <row r="180" spans="30:207" ht="15">
      <c r="AD180" s="13"/>
      <c r="AE180" s="13"/>
      <c r="AF180" s="13"/>
      <c r="AG180" s="13"/>
      <c r="AH180" s="13"/>
      <c r="AI180" s="13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</row>
    <row r="181" spans="30:207" ht="15">
      <c r="AD181" s="13"/>
      <c r="AE181" s="13"/>
      <c r="AF181" s="13"/>
      <c r="AG181" s="13"/>
      <c r="AH181" s="13"/>
      <c r="AI181" s="13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</row>
    <row r="182" spans="30:207" ht="15">
      <c r="AD182" s="13"/>
      <c r="AE182" s="13"/>
      <c r="AF182" s="13"/>
      <c r="AG182" s="13"/>
      <c r="AH182" s="13"/>
      <c r="AI182" s="13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</row>
    <row r="183" spans="30:207" ht="15">
      <c r="AD183" s="13"/>
      <c r="AE183" s="13"/>
      <c r="AF183" s="13"/>
      <c r="AG183" s="13"/>
      <c r="AH183" s="13"/>
      <c r="AI183" s="1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</row>
    <row r="184" spans="30:207" ht="15">
      <c r="AD184" s="13"/>
      <c r="AE184" s="13"/>
      <c r="AF184" s="13"/>
      <c r="AG184" s="13"/>
      <c r="AH184" s="13"/>
      <c r="AI184" s="13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</row>
    <row r="185" spans="30:207" ht="15">
      <c r="AD185" s="13"/>
      <c r="AE185" s="13"/>
      <c r="AF185" s="13"/>
      <c r="AG185" s="13"/>
      <c r="AH185" s="13"/>
      <c r="AI185" s="13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</row>
    <row r="186" spans="30:207" ht="15">
      <c r="AD186" s="13"/>
      <c r="AE186" s="13"/>
      <c r="AF186" s="13"/>
      <c r="AG186" s="13"/>
      <c r="AH186" s="13"/>
      <c r="AI186" s="13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</row>
    <row r="187" spans="30:207" ht="15">
      <c r="AD187" s="13"/>
      <c r="AE187" s="13"/>
      <c r="AF187" s="13"/>
      <c r="AG187" s="13"/>
      <c r="AH187" s="13"/>
      <c r="AI187" s="13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</row>
    <row r="188" spans="30:207">
      <c r="AD188" s="57"/>
      <c r="AE188" s="57"/>
      <c r="AF188" s="57"/>
      <c r="AG188" s="57"/>
      <c r="AH188" s="57"/>
      <c r="AI188" s="57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72"/>
      <c r="CR188" s="72"/>
      <c r="CS188" s="72"/>
      <c r="CT188" s="72"/>
      <c r="CU188" s="72"/>
      <c r="CV188" s="72"/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72"/>
      <c r="DH188" s="72"/>
      <c r="DI188" s="72"/>
      <c r="DJ188" s="72"/>
      <c r="DK188" s="72"/>
      <c r="DL188" s="72"/>
      <c r="DM188" s="72"/>
      <c r="DN188" s="72"/>
      <c r="DO188" s="72"/>
      <c r="DP188" s="72"/>
      <c r="DQ188" s="72"/>
      <c r="DR188" s="72"/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  <c r="EM188" s="72"/>
      <c r="EN188" s="72"/>
      <c r="EO188" s="72"/>
      <c r="EP188" s="72"/>
      <c r="EQ188" s="72"/>
      <c r="ER188" s="72"/>
      <c r="ES188" s="72"/>
      <c r="ET188" s="72"/>
      <c r="EU188" s="72"/>
      <c r="EV188" s="72"/>
      <c r="EW188" s="72"/>
      <c r="EX188" s="72"/>
      <c r="EY188" s="72"/>
      <c r="EZ188" s="72"/>
      <c r="FA188" s="72"/>
      <c r="FB188" s="72"/>
      <c r="FC188" s="72"/>
      <c r="FD188" s="72"/>
      <c r="FE188" s="72"/>
      <c r="FF188" s="72"/>
      <c r="FG188" s="72"/>
      <c r="FH188" s="72"/>
      <c r="FI188" s="72"/>
      <c r="FJ188" s="72"/>
      <c r="FK188" s="72"/>
      <c r="FL188" s="72"/>
      <c r="FM188" s="72"/>
      <c r="FN188" s="72"/>
      <c r="FO188" s="72"/>
      <c r="FP188" s="72"/>
      <c r="FQ188" s="72"/>
      <c r="FR188" s="72"/>
      <c r="FS188" s="72"/>
      <c r="FT188" s="72"/>
      <c r="FU188" s="72"/>
      <c r="FV188" s="72"/>
      <c r="FW188" s="72"/>
      <c r="FX188" s="72"/>
      <c r="FY188" s="72"/>
      <c r="FZ188" s="72"/>
      <c r="GA188" s="72"/>
      <c r="GB188" s="72"/>
      <c r="GC188" s="72"/>
      <c r="GD188" s="72"/>
      <c r="GE188" s="72"/>
      <c r="GF188" s="72"/>
      <c r="GG188" s="72"/>
      <c r="GH188" s="72"/>
      <c r="GI188" s="72"/>
      <c r="GJ188" s="72"/>
      <c r="GK188" s="72"/>
      <c r="GL188" s="72"/>
      <c r="GM188" s="72"/>
      <c r="GN188" s="72"/>
      <c r="GO188" s="72"/>
      <c r="GP188" s="72"/>
      <c r="GQ188" s="72"/>
      <c r="GR188" s="72"/>
      <c r="GS188" s="72"/>
      <c r="GT188" s="72"/>
      <c r="GU188" s="72"/>
      <c r="GV188" s="72"/>
      <c r="GW188" s="72"/>
      <c r="GX188" s="72"/>
      <c r="GY188" s="72"/>
    </row>
    <row r="189" spans="30:207" ht="15">
      <c r="AD189" s="13"/>
      <c r="AE189" s="13"/>
      <c r="AF189" s="13"/>
      <c r="AG189" s="13"/>
      <c r="AH189" s="13"/>
      <c r="AI189" s="13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</row>
    <row r="190" spans="30:207" ht="15">
      <c r="AD190" s="13"/>
      <c r="AE190" s="13"/>
      <c r="AF190" s="13"/>
      <c r="AG190" s="13"/>
      <c r="AH190" s="13"/>
      <c r="AI190" s="13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</row>
    <row r="191" spans="30:207" ht="15">
      <c r="AD191" s="13"/>
      <c r="AE191" s="13"/>
      <c r="AF191" s="13"/>
      <c r="AG191" s="13"/>
      <c r="AH191" s="13"/>
      <c r="AI191" s="13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</row>
    <row r="192" spans="30:207">
      <c r="AD192" s="57"/>
      <c r="AE192" s="57"/>
      <c r="AF192" s="57"/>
      <c r="AG192" s="57"/>
      <c r="AH192" s="57"/>
      <c r="AI192" s="57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  <c r="CI192" s="72"/>
      <c r="CJ192" s="72"/>
      <c r="CK192" s="72"/>
      <c r="CL192" s="72"/>
      <c r="CM192" s="72"/>
      <c r="CN192" s="72"/>
      <c r="CO192" s="72"/>
      <c r="CP192" s="72"/>
      <c r="CQ192" s="72"/>
      <c r="CR192" s="72"/>
      <c r="CS192" s="72"/>
      <c r="CT192" s="72"/>
      <c r="CU192" s="72"/>
      <c r="CV192" s="72"/>
      <c r="CW192" s="72"/>
      <c r="CX192" s="72"/>
      <c r="CY192" s="72"/>
      <c r="CZ192" s="72"/>
      <c r="DA192" s="72"/>
      <c r="DB192" s="72"/>
      <c r="DC192" s="72"/>
      <c r="DD192" s="72"/>
      <c r="DE192" s="72"/>
      <c r="DF192" s="72"/>
      <c r="DG192" s="72"/>
      <c r="DH192" s="72"/>
      <c r="DI192" s="72"/>
      <c r="DJ192" s="72"/>
      <c r="DK192" s="72"/>
      <c r="DL192" s="72"/>
      <c r="DM192" s="72"/>
      <c r="DN192" s="72"/>
      <c r="DO192" s="72"/>
      <c r="DP192" s="72"/>
      <c r="DQ192" s="72"/>
      <c r="DR192" s="72"/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  <c r="EJ192" s="72"/>
      <c r="EK192" s="72"/>
      <c r="EL192" s="72"/>
      <c r="EM192" s="72"/>
      <c r="EN192" s="72"/>
      <c r="EO192" s="72"/>
      <c r="EP192" s="72"/>
      <c r="EQ192" s="72"/>
      <c r="ER192" s="72"/>
      <c r="ES192" s="72"/>
      <c r="ET192" s="72"/>
      <c r="EU192" s="72"/>
      <c r="EV192" s="72"/>
      <c r="EW192" s="72"/>
      <c r="EX192" s="72"/>
      <c r="EY192" s="72"/>
      <c r="EZ192" s="72"/>
      <c r="FA192" s="72"/>
      <c r="FB192" s="72"/>
      <c r="FC192" s="72"/>
      <c r="FD192" s="72"/>
      <c r="FE192" s="72"/>
      <c r="FF192" s="72"/>
      <c r="FG192" s="72"/>
      <c r="FH192" s="72"/>
      <c r="FI192" s="72"/>
      <c r="FJ192" s="72"/>
      <c r="FK192" s="72"/>
      <c r="FL192" s="72"/>
      <c r="FM192" s="72"/>
      <c r="FN192" s="72"/>
      <c r="FO192" s="72"/>
      <c r="FP192" s="72"/>
      <c r="FQ192" s="72"/>
      <c r="FR192" s="72"/>
      <c r="FS192" s="72"/>
      <c r="FT192" s="72"/>
      <c r="FU192" s="72"/>
      <c r="FV192" s="72"/>
      <c r="FW192" s="72"/>
      <c r="FX192" s="72"/>
      <c r="FY192" s="72"/>
      <c r="FZ192" s="72"/>
      <c r="GA192" s="72"/>
      <c r="GB192" s="72"/>
      <c r="GC192" s="72"/>
      <c r="GD192" s="72"/>
      <c r="GE192" s="72"/>
      <c r="GF192" s="72"/>
      <c r="GG192" s="72"/>
      <c r="GH192" s="72"/>
      <c r="GI192" s="72"/>
      <c r="GJ192" s="72"/>
      <c r="GK192" s="72"/>
      <c r="GL192" s="72"/>
      <c r="GM192" s="72"/>
      <c r="GN192" s="72"/>
      <c r="GO192" s="72"/>
      <c r="GP192" s="72"/>
      <c r="GQ192" s="72"/>
      <c r="GR192" s="72"/>
      <c r="GS192" s="72"/>
      <c r="GT192" s="72"/>
      <c r="GU192" s="72"/>
      <c r="GV192" s="72"/>
      <c r="GW192" s="72"/>
      <c r="GX192" s="72"/>
      <c r="GY192" s="72"/>
    </row>
    <row r="193" spans="30:207" ht="15">
      <c r="AD193" s="13"/>
      <c r="AE193" s="13"/>
      <c r="AF193" s="13"/>
      <c r="AG193" s="13"/>
      <c r="AH193" s="13"/>
      <c r="AI193" s="1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</row>
    <row r="194" spans="30:207" ht="15">
      <c r="AD194" s="13"/>
      <c r="AE194" s="13"/>
      <c r="AF194" s="13"/>
      <c r="AG194" s="13"/>
      <c r="AH194" s="13"/>
      <c r="AI194" s="13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</row>
    <row r="195" spans="30:207" ht="15">
      <c r="AD195" s="13"/>
      <c r="AE195" s="13"/>
      <c r="AF195" s="13"/>
      <c r="AG195" s="13"/>
      <c r="AH195" s="13"/>
      <c r="AI195" s="13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</row>
    <row r="196" spans="30:207" ht="15">
      <c r="AD196" s="13"/>
      <c r="AE196" s="13"/>
      <c r="AF196" s="13"/>
      <c r="AG196" s="13"/>
      <c r="AH196" s="13"/>
      <c r="AI196" s="13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</row>
    <row r="197" spans="30:207" ht="15">
      <c r="AD197" s="13"/>
      <c r="AE197" s="13"/>
      <c r="AF197" s="13"/>
      <c r="AG197" s="13"/>
      <c r="AH197" s="13"/>
      <c r="AI197" s="13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</row>
    <row r="198" spans="30:207" ht="15">
      <c r="AD198" s="13"/>
      <c r="AE198" s="13"/>
      <c r="AF198" s="13"/>
      <c r="AG198" s="13"/>
      <c r="AH198" s="13"/>
      <c r="AI198" s="13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</row>
    <row r="199" spans="30:207" ht="15">
      <c r="AD199" s="13"/>
      <c r="AE199" s="13"/>
      <c r="AF199" s="13"/>
      <c r="AG199" s="13"/>
      <c r="AH199" s="13"/>
      <c r="AI199" s="13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</row>
    <row r="200" spans="30:207" ht="15">
      <c r="AD200" s="13"/>
      <c r="AE200" s="13"/>
      <c r="AF200" s="13"/>
      <c r="AG200" s="13"/>
      <c r="AH200" s="13"/>
      <c r="AI200" s="13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</row>
    <row r="201" spans="30:207" ht="15">
      <c r="AD201" s="13"/>
      <c r="AE201" s="13"/>
      <c r="AF201" s="13"/>
      <c r="AG201" s="13"/>
      <c r="AH201" s="13"/>
      <c r="AI201" s="13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</row>
    <row r="202" spans="30:207" ht="15">
      <c r="AD202" s="13"/>
      <c r="AE202" s="13"/>
      <c r="AF202" s="13"/>
      <c r="AG202" s="13"/>
      <c r="AH202" s="13"/>
      <c r="AI202" s="13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</row>
    <row r="203" spans="30:207" ht="15">
      <c r="AD203" s="13"/>
      <c r="AE203" s="13"/>
      <c r="AF203" s="13"/>
      <c r="AG203" s="13"/>
      <c r="AH203" s="13"/>
      <c r="AI203" s="1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</row>
    <row r="204" spans="30:207" ht="15">
      <c r="AD204" s="13"/>
      <c r="AE204" s="13"/>
      <c r="AF204" s="13"/>
      <c r="AG204" s="13"/>
      <c r="AH204" s="13"/>
      <c r="AI204" s="13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</row>
    <row r="205" spans="30:207" ht="15">
      <c r="AD205" s="13"/>
      <c r="AE205" s="13"/>
      <c r="AF205" s="13"/>
      <c r="AG205" s="13"/>
      <c r="AH205" s="13"/>
      <c r="AI205" s="13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</row>
    <row r="206" spans="30:207" ht="15">
      <c r="AD206" s="13"/>
      <c r="AE206" s="13"/>
      <c r="AF206" s="13"/>
      <c r="AG206" s="13"/>
      <c r="AH206" s="13"/>
      <c r="AI206" s="13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</row>
    <row r="207" spans="30:207" ht="15">
      <c r="AD207" s="13"/>
      <c r="AE207" s="13"/>
      <c r="AF207" s="13"/>
      <c r="AG207" s="13"/>
      <c r="AH207" s="13"/>
      <c r="AI207" s="13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</row>
    <row r="208" spans="30:207" ht="15">
      <c r="AD208" s="13"/>
      <c r="AE208" s="13"/>
      <c r="AF208" s="13"/>
      <c r="AG208" s="13"/>
      <c r="AH208" s="13"/>
      <c r="AI208" s="13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</row>
    <row r="209" spans="30:207">
      <c r="AD209" s="57"/>
      <c r="AE209" s="57"/>
      <c r="AF209" s="57"/>
      <c r="AG209" s="57"/>
      <c r="AH209" s="57"/>
      <c r="AI209" s="57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2"/>
      <c r="FA209" s="72"/>
      <c r="FB209" s="72"/>
      <c r="FC209" s="72"/>
      <c r="FD209" s="72"/>
      <c r="FE209" s="72"/>
      <c r="FF209" s="72"/>
      <c r="FG209" s="72"/>
      <c r="FH209" s="72"/>
      <c r="FI209" s="72"/>
      <c r="FJ209" s="72"/>
      <c r="FK209" s="72"/>
      <c r="FL209" s="72"/>
      <c r="FM209" s="72"/>
      <c r="FN209" s="72"/>
      <c r="FO209" s="72"/>
      <c r="FP209" s="72"/>
      <c r="FQ209" s="72"/>
      <c r="FR209" s="72"/>
      <c r="FS209" s="72"/>
      <c r="FT209" s="72"/>
      <c r="FU209" s="72"/>
      <c r="FV209" s="72"/>
      <c r="FW209" s="72"/>
      <c r="FX209" s="72"/>
      <c r="FY209" s="72"/>
      <c r="FZ209" s="72"/>
      <c r="GA209" s="72"/>
      <c r="GB209" s="72"/>
      <c r="GC209" s="72"/>
      <c r="GD209" s="72"/>
      <c r="GE209" s="72"/>
      <c r="GF209" s="72"/>
      <c r="GG209" s="72"/>
      <c r="GH209" s="72"/>
      <c r="GI209" s="72"/>
      <c r="GJ209" s="72"/>
      <c r="GK209" s="72"/>
      <c r="GL209" s="72"/>
      <c r="GM209" s="72"/>
      <c r="GN209" s="72"/>
      <c r="GO209" s="72"/>
      <c r="GP209" s="72"/>
      <c r="GQ209" s="72"/>
      <c r="GR209" s="72"/>
      <c r="GS209" s="72"/>
      <c r="GT209" s="72"/>
      <c r="GU209" s="72"/>
      <c r="GV209" s="72"/>
      <c r="GW209" s="72"/>
      <c r="GX209" s="72"/>
      <c r="GY209" s="72"/>
    </row>
    <row r="210" spans="30:207" ht="15">
      <c r="AD210" s="13"/>
      <c r="AE210" s="13"/>
      <c r="AF210" s="13"/>
      <c r="AG210" s="13"/>
      <c r="AH210" s="13"/>
      <c r="AI210" s="13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</row>
    <row r="211" spans="30:207" ht="15">
      <c r="AD211" s="13"/>
      <c r="AE211" s="13"/>
      <c r="AF211" s="13"/>
      <c r="AG211" s="13"/>
      <c r="AH211" s="13"/>
      <c r="AI211" s="13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</row>
    <row r="212" spans="30:207" ht="15">
      <c r="AD212" s="13"/>
      <c r="AE212" s="13"/>
      <c r="AF212" s="13"/>
      <c r="AG212" s="13"/>
      <c r="AH212" s="13"/>
      <c r="AI212" s="13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</row>
    <row r="213" spans="30:207">
      <c r="AD213" s="57"/>
      <c r="AE213" s="57"/>
      <c r="AF213" s="57"/>
      <c r="AG213" s="57"/>
      <c r="AH213" s="57"/>
      <c r="AI213" s="57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2"/>
      <c r="FA213" s="72"/>
      <c r="FB213" s="72"/>
      <c r="FC213" s="72"/>
      <c r="FD213" s="72"/>
      <c r="FE213" s="72"/>
      <c r="FF213" s="72"/>
      <c r="FG213" s="72"/>
      <c r="FH213" s="72"/>
      <c r="FI213" s="72"/>
      <c r="FJ213" s="72"/>
      <c r="FK213" s="72"/>
      <c r="FL213" s="72"/>
      <c r="FM213" s="72"/>
      <c r="FN213" s="72"/>
      <c r="FO213" s="72"/>
      <c r="FP213" s="72"/>
      <c r="FQ213" s="72"/>
      <c r="FR213" s="72"/>
      <c r="FS213" s="72"/>
      <c r="FT213" s="72"/>
      <c r="FU213" s="72"/>
      <c r="FV213" s="72"/>
      <c r="FW213" s="72"/>
      <c r="FX213" s="72"/>
      <c r="FY213" s="72"/>
      <c r="FZ213" s="72"/>
      <c r="GA213" s="72"/>
      <c r="GB213" s="72"/>
      <c r="GC213" s="72"/>
      <c r="GD213" s="72"/>
      <c r="GE213" s="72"/>
      <c r="GF213" s="72"/>
      <c r="GG213" s="72"/>
      <c r="GH213" s="72"/>
      <c r="GI213" s="72"/>
      <c r="GJ213" s="72"/>
      <c r="GK213" s="72"/>
      <c r="GL213" s="72"/>
      <c r="GM213" s="72"/>
      <c r="GN213" s="72"/>
      <c r="GO213" s="72"/>
      <c r="GP213" s="72"/>
      <c r="GQ213" s="72"/>
      <c r="GR213" s="72"/>
      <c r="GS213" s="72"/>
      <c r="GT213" s="72"/>
      <c r="GU213" s="72"/>
      <c r="GV213" s="72"/>
      <c r="GW213" s="72"/>
      <c r="GX213" s="72"/>
      <c r="GY213" s="72"/>
    </row>
    <row r="214" spans="30:207" ht="15">
      <c r="AD214" s="13"/>
      <c r="AE214" s="13"/>
      <c r="AF214" s="13"/>
      <c r="AG214" s="13"/>
      <c r="AH214" s="13"/>
      <c r="AI214" s="13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</row>
    <row r="215" spans="30:207" ht="15">
      <c r="AD215" s="13"/>
      <c r="AE215" s="13"/>
      <c r="AF215" s="13"/>
      <c r="AG215" s="13"/>
      <c r="AH215" s="13"/>
      <c r="AI215" s="13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</row>
    <row r="216" spans="30:207" ht="15">
      <c r="AD216" s="13"/>
      <c r="AE216" s="13"/>
      <c r="AF216" s="13"/>
      <c r="AG216" s="13"/>
      <c r="AH216" s="13"/>
      <c r="AI216" s="13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</row>
    <row r="217" spans="30:207" ht="15">
      <c r="AD217" s="13"/>
      <c r="AE217" s="13"/>
      <c r="AF217" s="13"/>
      <c r="AG217" s="13"/>
      <c r="AH217" s="13"/>
      <c r="AI217" s="13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</row>
    <row r="218" spans="30:207" ht="15">
      <c r="AD218" s="13"/>
      <c r="AE218" s="13"/>
      <c r="AF218" s="13"/>
      <c r="AG218" s="13"/>
      <c r="AH218" s="13"/>
      <c r="AI218" s="13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</row>
    <row r="219" spans="30:207" ht="15">
      <c r="AD219" s="13"/>
      <c r="AE219" s="13"/>
      <c r="AF219" s="13"/>
      <c r="AG219" s="13"/>
      <c r="AH219" s="13"/>
      <c r="AI219" s="13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</row>
    <row r="220" spans="30:207" ht="15">
      <c r="AD220" s="13"/>
      <c r="AE220" s="13"/>
      <c r="AF220" s="13"/>
      <c r="AG220" s="13"/>
      <c r="AH220" s="13"/>
      <c r="AI220" s="13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</row>
    <row r="221" spans="30:207" ht="15">
      <c r="AD221" s="13"/>
      <c r="AE221" s="13"/>
      <c r="AF221" s="13"/>
      <c r="AG221" s="13"/>
      <c r="AH221" s="13"/>
      <c r="AI221" s="13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</row>
    <row r="222" spans="30:207" ht="12.75">
      <c r="AD222" s="73"/>
      <c r="AE222" s="73"/>
      <c r="AF222" s="73"/>
      <c r="AG222" s="73"/>
      <c r="AH222" s="73"/>
      <c r="AI222" s="73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  <c r="EK222" s="74"/>
      <c r="EL222" s="74"/>
      <c r="EM222" s="74"/>
      <c r="EN222" s="74"/>
      <c r="EO222" s="74"/>
      <c r="EP222" s="74"/>
      <c r="EQ222" s="74"/>
      <c r="ER222" s="74"/>
      <c r="ES222" s="74"/>
      <c r="ET222" s="74"/>
      <c r="EU222" s="74"/>
      <c r="EV222" s="74"/>
      <c r="EW222" s="74"/>
      <c r="EX222" s="74"/>
      <c r="EY222" s="74"/>
      <c r="EZ222" s="74"/>
      <c r="FA222" s="74"/>
      <c r="FB222" s="74"/>
      <c r="FC222" s="74"/>
      <c r="FD222" s="74"/>
      <c r="FE222" s="74"/>
      <c r="FF222" s="74"/>
      <c r="FG222" s="74"/>
      <c r="FH222" s="74"/>
      <c r="FI222" s="74"/>
      <c r="FJ222" s="74"/>
      <c r="FK222" s="74"/>
      <c r="FL222" s="74"/>
      <c r="FM222" s="74"/>
      <c r="FN222" s="74"/>
      <c r="FO222" s="74"/>
      <c r="FP222" s="74"/>
      <c r="FQ222" s="74"/>
      <c r="FR222" s="74"/>
      <c r="FS222" s="74"/>
      <c r="FT222" s="74"/>
      <c r="FU222" s="74"/>
      <c r="FV222" s="74"/>
      <c r="FW222" s="74"/>
      <c r="FX222" s="74"/>
      <c r="FY222" s="74"/>
      <c r="FZ222" s="74"/>
      <c r="GA222" s="74"/>
      <c r="GB222" s="74"/>
      <c r="GC222" s="74"/>
      <c r="GD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</row>
    <row r="223" spans="30:207" ht="12.75">
      <c r="AD223" s="73"/>
      <c r="AE223" s="73"/>
      <c r="AF223" s="73"/>
      <c r="AG223" s="73"/>
      <c r="AH223" s="73"/>
      <c r="AI223" s="73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  <c r="EK223" s="74"/>
      <c r="EL223" s="74"/>
      <c r="EM223" s="74"/>
      <c r="EN223" s="74"/>
      <c r="EO223" s="74"/>
      <c r="EP223" s="74"/>
      <c r="EQ223" s="74"/>
      <c r="ER223" s="74"/>
      <c r="ES223" s="74"/>
      <c r="ET223" s="74"/>
      <c r="EU223" s="74"/>
      <c r="EV223" s="74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</row>
    <row r="224" spans="30:207" ht="12.75">
      <c r="AD224" s="73"/>
      <c r="AE224" s="73"/>
      <c r="AF224" s="73"/>
      <c r="AG224" s="73"/>
      <c r="AH224" s="73"/>
      <c r="AI224" s="73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74"/>
      <c r="EL224" s="74"/>
      <c r="EM224" s="74"/>
      <c r="EN224" s="74"/>
      <c r="EO224" s="74"/>
      <c r="EP224" s="74"/>
      <c r="EQ224" s="74"/>
      <c r="ER224" s="74"/>
      <c r="ES224" s="74"/>
      <c r="ET224" s="74"/>
      <c r="EU224" s="74"/>
      <c r="EV224" s="7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</row>
    <row r="225" spans="30:207" ht="12.75">
      <c r="AD225" s="73"/>
      <c r="AE225" s="73"/>
      <c r="AF225" s="73"/>
      <c r="AG225" s="73"/>
      <c r="AH225" s="73"/>
      <c r="AI225" s="73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74"/>
      <c r="EL225" s="74"/>
      <c r="EM225" s="74"/>
      <c r="EN225" s="74"/>
      <c r="EO225" s="74"/>
      <c r="EP225" s="74"/>
      <c r="EQ225" s="74"/>
      <c r="ER225" s="74"/>
      <c r="ES225" s="74"/>
      <c r="ET225" s="74"/>
      <c r="EU225" s="74"/>
      <c r="EV225" s="7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</row>
    <row r="226" spans="30:207" ht="12.75">
      <c r="AD226" s="73"/>
      <c r="AE226" s="73"/>
      <c r="AF226" s="73"/>
      <c r="AG226" s="73"/>
      <c r="AH226" s="73"/>
      <c r="AI226" s="73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74"/>
      <c r="EL226" s="74"/>
      <c r="EM226" s="74"/>
      <c r="EN226" s="74"/>
      <c r="EO226" s="74"/>
      <c r="EP226" s="74"/>
      <c r="EQ226" s="74"/>
      <c r="ER226" s="74"/>
      <c r="ES226" s="74"/>
      <c r="ET226" s="74"/>
      <c r="EU226" s="74"/>
      <c r="EV226" s="7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</row>
    <row r="227" spans="30:207" ht="12.75">
      <c r="AD227" s="73"/>
      <c r="AE227" s="73"/>
      <c r="AF227" s="73"/>
      <c r="AG227" s="73"/>
      <c r="AH227" s="73"/>
      <c r="AI227" s="73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74"/>
      <c r="EL227" s="74"/>
      <c r="EM227" s="74"/>
      <c r="EN227" s="74"/>
      <c r="EO227" s="74"/>
      <c r="EP227" s="74"/>
      <c r="EQ227" s="74"/>
      <c r="ER227" s="74"/>
      <c r="ES227" s="74"/>
      <c r="ET227" s="74"/>
      <c r="EU227" s="74"/>
      <c r="EV227" s="7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</row>
    <row r="228" spans="30:207" ht="12.75">
      <c r="AD228" s="73"/>
      <c r="AE228" s="73"/>
      <c r="AF228" s="73"/>
      <c r="AG228" s="73"/>
      <c r="AH228" s="73"/>
      <c r="AI228" s="73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74"/>
      <c r="EL228" s="74"/>
      <c r="EM228" s="74"/>
      <c r="EN228" s="74"/>
      <c r="EO228" s="74"/>
      <c r="EP228" s="74"/>
      <c r="EQ228" s="74"/>
      <c r="ER228" s="74"/>
      <c r="ES228" s="74"/>
      <c r="ET228" s="74"/>
      <c r="EU228" s="74"/>
      <c r="EV228" s="7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</row>
    <row r="229" spans="30:207" ht="12.75">
      <c r="AD229" s="73"/>
      <c r="AE229" s="73"/>
      <c r="AF229" s="73"/>
      <c r="AG229" s="73"/>
      <c r="AH229" s="73"/>
      <c r="AI229" s="73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  <c r="EK229" s="74"/>
      <c r="EL229" s="74"/>
      <c r="EM229" s="74"/>
      <c r="EN229" s="74"/>
      <c r="EO229" s="74"/>
      <c r="EP229" s="74"/>
      <c r="EQ229" s="74"/>
      <c r="ER229" s="74"/>
      <c r="ES229" s="74"/>
      <c r="ET229" s="74"/>
      <c r="EU229" s="74"/>
      <c r="EV229" s="74"/>
      <c r="EW229" s="74"/>
      <c r="EX229" s="74"/>
      <c r="EY229" s="74"/>
      <c r="EZ229" s="74"/>
      <c r="FA229" s="74"/>
      <c r="FB229" s="74"/>
      <c r="FC229" s="74"/>
      <c r="FD229" s="74"/>
      <c r="FE229" s="74"/>
      <c r="FF229" s="74"/>
      <c r="FG229" s="74"/>
      <c r="FH229" s="74"/>
      <c r="FI229" s="74"/>
      <c r="FJ229" s="74"/>
      <c r="FK229" s="74"/>
      <c r="FL229" s="74"/>
      <c r="FM229" s="74"/>
      <c r="FN229" s="74"/>
      <c r="FO229" s="74"/>
      <c r="FP229" s="74"/>
      <c r="FQ229" s="74"/>
      <c r="FR229" s="74"/>
      <c r="FS229" s="74"/>
      <c r="FT229" s="74"/>
      <c r="FU229" s="74"/>
      <c r="FV229" s="74"/>
      <c r="FW229" s="74"/>
      <c r="FX229" s="74"/>
      <c r="FY229" s="74"/>
      <c r="FZ229" s="74"/>
      <c r="GA229" s="74"/>
      <c r="GB229" s="74"/>
      <c r="GC229" s="74"/>
      <c r="GD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</row>
    <row r="230" spans="30:207">
      <c r="AD230" s="57"/>
      <c r="AE230" s="57"/>
      <c r="AF230" s="57"/>
      <c r="AG230" s="57"/>
      <c r="AH230" s="57"/>
      <c r="AI230" s="57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75"/>
      <c r="CL230" s="75"/>
      <c r="CM230" s="75"/>
      <c r="CN230" s="75"/>
      <c r="CO230" s="75"/>
      <c r="CP230" s="75"/>
      <c r="CQ230" s="75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5"/>
      <c r="DC230" s="75"/>
      <c r="DD230" s="75"/>
      <c r="DE230" s="75"/>
      <c r="DF230" s="75"/>
      <c r="DG230" s="75"/>
      <c r="DH230" s="75"/>
      <c r="DI230" s="75"/>
      <c r="DJ230" s="75"/>
      <c r="DK230" s="75"/>
      <c r="DL230" s="75"/>
      <c r="DM230" s="75"/>
      <c r="DN230" s="75"/>
      <c r="DO230" s="75"/>
      <c r="DP230" s="75"/>
      <c r="DQ230" s="75"/>
      <c r="DR230" s="75"/>
      <c r="DS230" s="75"/>
      <c r="DT230" s="75"/>
      <c r="DU230" s="75"/>
      <c r="DV230" s="75"/>
      <c r="DW230" s="75"/>
      <c r="DX230" s="75"/>
      <c r="DY230" s="75"/>
      <c r="DZ230" s="75"/>
      <c r="EA230" s="75"/>
      <c r="EB230" s="75"/>
      <c r="EC230" s="75"/>
      <c r="ED230" s="75"/>
      <c r="EE230" s="75"/>
      <c r="EF230" s="75"/>
      <c r="EG230" s="75"/>
      <c r="EH230" s="75"/>
      <c r="EI230" s="75"/>
      <c r="EJ230" s="75"/>
      <c r="EK230" s="75"/>
      <c r="EL230" s="75"/>
      <c r="EM230" s="75"/>
      <c r="EN230" s="75"/>
      <c r="EO230" s="75"/>
      <c r="EP230" s="75"/>
      <c r="EQ230" s="75"/>
      <c r="ER230" s="75"/>
      <c r="ES230" s="75"/>
      <c r="ET230" s="75"/>
      <c r="EU230" s="75"/>
      <c r="EV230" s="75"/>
      <c r="EW230" s="75"/>
      <c r="EX230" s="75"/>
      <c r="EY230" s="75"/>
      <c r="EZ230" s="75"/>
      <c r="FA230" s="75"/>
      <c r="FB230" s="75"/>
      <c r="FC230" s="75"/>
      <c r="FD230" s="75"/>
      <c r="FE230" s="75"/>
      <c r="FF230" s="75"/>
      <c r="FG230" s="75"/>
      <c r="FH230" s="75"/>
      <c r="FI230" s="75"/>
      <c r="FJ230" s="75"/>
      <c r="FK230" s="75"/>
      <c r="FL230" s="75"/>
      <c r="FM230" s="75"/>
      <c r="FN230" s="75"/>
      <c r="FO230" s="75"/>
      <c r="FP230" s="75"/>
      <c r="FQ230" s="75"/>
      <c r="FR230" s="75"/>
      <c r="FS230" s="75"/>
      <c r="FT230" s="75"/>
      <c r="FU230" s="75"/>
      <c r="FV230" s="75"/>
      <c r="FW230" s="75"/>
      <c r="FX230" s="75"/>
      <c r="FY230" s="75"/>
      <c r="FZ230" s="75"/>
      <c r="GA230" s="75"/>
      <c r="GB230" s="75"/>
      <c r="GC230" s="75"/>
      <c r="GD230" s="75"/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/>
      <c r="GR230" s="75"/>
      <c r="GS230" s="75"/>
      <c r="GT230" s="75"/>
      <c r="GU230" s="75"/>
      <c r="GV230" s="75"/>
      <c r="GW230" s="75"/>
      <c r="GX230" s="75"/>
      <c r="GY230" s="75"/>
    </row>
    <row r="231" spans="30:207" ht="12.75">
      <c r="AD231" s="73"/>
      <c r="AE231" s="73"/>
      <c r="AF231" s="73"/>
      <c r="AG231" s="73"/>
      <c r="AH231" s="73"/>
      <c r="AI231" s="73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74"/>
      <c r="EL231" s="74"/>
      <c r="EM231" s="74"/>
      <c r="EN231" s="74"/>
      <c r="EO231" s="74"/>
      <c r="EP231" s="74"/>
      <c r="EQ231" s="74"/>
      <c r="ER231" s="74"/>
      <c r="ES231" s="74"/>
      <c r="ET231" s="74"/>
      <c r="EU231" s="74"/>
      <c r="EV231" s="7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</row>
    <row r="232" spans="30:207" ht="12.75">
      <c r="AD232" s="73"/>
      <c r="AE232" s="73"/>
      <c r="AF232" s="73"/>
      <c r="AG232" s="73"/>
      <c r="AH232" s="73"/>
      <c r="AI232" s="73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  <c r="EK232" s="74"/>
      <c r="EL232" s="74"/>
      <c r="EM232" s="74"/>
      <c r="EN232" s="74"/>
      <c r="EO232" s="74"/>
      <c r="EP232" s="74"/>
      <c r="EQ232" s="74"/>
      <c r="ER232" s="74"/>
      <c r="ES232" s="74"/>
      <c r="ET232" s="74"/>
      <c r="EU232" s="74"/>
      <c r="EV232" s="74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</row>
    <row r="233" spans="30:207" ht="12.75">
      <c r="AD233" s="73"/>
      <c r="AE233" s="73"/>
      <c r="AF233" s="73"/>
      <c r="AG233" s="73"/>
      <c r="AH233" s="73"/>
      <c r="AI233" s="73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  <c r="EK233" s="74"/>
      <c r="EL233" s="74"/>
      <c r="EM233" s="74"/>
      <c r="EN233" s="74"/>
      <c r="EO233" s="74"/>
      <c r="EP233" s="74"/>
      <c r="EQ233" s="74"/>
      <c r="ER233" s="74"/>
      <c r="ES233" s="74"/>
      <c r="ET233" s="74"/>
      <c r="EU233" s="74"/>
      <c r="EV233" s="74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</row>
    <row r="234" spans="30:207">
      <c r="AD234" s="57"/>
      <c r="AE234" s="57"/>
      <c r="AF234" s="57"/>
      <c r="AG234" s="57"/>
      <c r="AH234" s="57"/>
      <c r="AI234" s="57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75"/>
      <c r="CL234" s="75"/>
      <c r="CM234" s="75"/>
      <c r="CN234" s="75"/>
      <c r="CO234" s="75"/>
      <c r="CP234" s="75"/>
      <c r="CQ234" s="75"/>
      <c r="CR234" s="75"/>
      <c r="CS234" s="75"/>
      <c r="CT234" s="75"/>
      <c r="CU234" s="75"/>
      <c r="CV234" s="75"/>
      <c r="CW234" s="75"/>
      <c r="CX234" s="75"/>
      <c r="CY234" s="75"/>
      <c r="CZ234" s="75"/>
      <c r="DA234" s="75"/>
      <c r="DB234" s="75"/>
      <c r="DC234" s="75"/>
      <c r="DD234" s="75"/>
      <c r="DE234" s="75"/>
      <c r="DF234" s="75"/>
      <c r="DG234" s="75"/>
      <c r="DH234" s="75"/>
      <c r="DI234" s="75"/>
      <c r="DJ234" s="75"/>
      <c r="DK234" s="75"/>
      <c r="DL234" s="75"/>
      <c r="DM234" s="75"/>
      <c r="DN234" s="75"/>
      <c r="DO234" s="75"/>
      <c r="DP234" s="75"/>
      <c r="DQ234" s="75"/>
      <c r="DR234" s="75"/>
      <c r="DS234" s="75"/>
      <c r="DT234" s="75"/>
      <c r="DU234" s="75"/>
      <c r="DV234" s="75"/>
      <c r="DW234" s="75"/>
      <c r="DX234" s="75"/>
      <c r="DY234" s="75"/>
      <c r="DZ234" s="75"/>
      <c r="EA234" s="75"/>
      <c r="EB234" s="75"/>
      <c r="EC234" s="75"/>
      <c r="ED234" s="75"/>
      <c r="EE234" s="75"/>
      <c r="EF234" s="75"/>
      <c r="EG234" s="75"/>
      <c r="EH234" s="75"/>
      <c r="EI234" s="75"/>
      <c r="EJ234" s="75"/>
      <c r="EK234" s="75"/>
      <c r="EL234" s="75"/>
      <c r="EM234" s="75"/>
      <c r="EN234" s="75"/>
      <c r="EO234" s="75"/>
      <c r="EP234" s="75"/>
      <c r="EQ234" s="75"/>
      <c r="ER234" s="75"/>
      <c r="ES234" s="75"/>
      <c r="ET234" s="75"/>
      <c r="EU234" s="75"/>
      <c r="EV234" s="75"/>
      <c r="EW234" s="75"/>
      <c r="EX234" s="75"/>
      <c r="EY234" s="75"/>
      <c r="EZ234" s="75"/>
      <c r="FA234" s="75"/>
      <c r="FB234" s="75"/>
      <c r="FC234" s="75"/>
      <c r="FD234" s="75"/>
      <c r="FE234" s="75"/>
      <c r="FF234" s="75"/>
      <c r="FG234" s="75"/>
      <c r="FH234" s="75"/>
      <c r="FI234" s="75"/>
      <c r="FJ234" s="75"/>
      <c r="FK234" s="75"/>
      <c r="FL234" s="75"/>
      <c r="FM234" s="75"/>
      <c r="FN234" s="75"/>
      <c r="FO234" s="75"/>
      <c r="FP234" s="75"/>
      <c r="FQ234" s="75"/>
      <c r="FR234" s="75"/>
      <c r="FS234" s="75"/>
      <c r="FT234" s="75"/>
      <c r="FU234" s="75"/>
      <c r="FV234" s="75"/>
      <c r="FW234" s="75"/>
      <c r="FX234" s="75"/>
      <c r="FY234" s="75"/>
      <c r="FZ234" s="75"/>
      <c r="GA234" s="75"/>
      <c r="GB234" s="75"/>
      <c r="GC234" s="75"/>
      <c r="GD234" s="75"/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/>
      <c r="GR234" s="75"/>
      <c r="GS234" s="75"/>
      <c r="GT234" s="75"/>
      <c r="GU234" s="75"/>
      <c r="GV234" s="75"/>
      <c r="GW234" s="75"/>
      <c r="GX234" s="75"/>
      <c r="GY234" s="75"/>
    </row>
    <row r="235" spans="30:207" ht="15">
      <c r="AD235" s="13"/>
      <c r="AE235" s="13"/>
      <c r="AF235" s="13"/>
      <c r="AG235" s="13"/>
      <c r="AH235" s="13"/>
      <c r="AI235" s="13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</row>
    <row r="236" spans="30:207" ht="15">
      <c r="AD236" s="13"/>
      <c r="AE236" s="13"/>
      <c r="AF236" s="13"/>
      <c r="AG236" s="13"/>
      <c r="AH236" s="13"/>
      <c r="AI236" s="13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</row>
    <row r="237" spans="30:207" ht="15">
      <c r="AD237" s="13"/>
      <c r="AE237" s="13"/>
      <c r="AF237" s="13"/>
      <c r="AG237" s="13"/>
      <c r="AH237" s="13"/>
      <c r="AI237" s="13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</row>
    <row r="238" spans="30:207" ht="15">
      <c r="AD238" s="13"/>
      <c r="AE238" s="13"/>
      <c r="AF238" s="13"/>
      <c r="AG238" s="13"/>
      <c r="AH238" s="13"/>
      <c r="AI238" s="13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</row>
    <row r="239" spans="30:207" ht="15">
      <c r="AD239" s="13"/>
      <c r="AE239" s="13"/>
      <c r="AF239" s="13"/>
      <c r="AG239" s="13"/>
      <c r="AH239" s="13"/>
      <c r="AI239" s="13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</row>
    <row r="240" spans="30:207" ht="15">
      <c r="AD240" s="13"/>
      <c r="AE240" s="13"/>
      <c r="AF240" s="13"/>
      <c r="AG240" s="13"/>
      <c r="AH240" s="13"/>
      <c r="AI240" s="13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</row>
    <row r="241" spans="30:207" ht="15">
      <c r="AD241" s="13"/>
      <c r="AE241" s="13"/>
      <c r="AF241" s="13"/>
      <c r="AG241" s="13"/>
      <c r="AH241" s="13"/>
      <c r="AI241" s="13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</row>
    <row r="242" spans="30:207" ht="15">
      <c r="AD242" s="13"/>
      <c r="AE242" s="13"/>
      <c r="AF242" s="13"/>
      <c r="AG242" s="13"/>
      <c r="AH242" s="13"/>
      <c r="AI242" s="13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</row>
    <row r="243" spans="30:207" ht="15">
      <c r="AD243" s="13"/>
      <c r="AE243" s="13"/>
      <c r="AF243" s="13"/>
      <c r="AG243" s="13"/>
      <c r="AH243" s="13"/>
      <c r="AI243" s="1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</row>
    <row r="244" spans="30:207" ht="15">
      <c r="AD244" s="13"/>
      <c r="AE244" s="13"/>
      <c r="AF244" s="13"/>
      <c r="AG244" s="13"/>
      <c r="AH244" s="13"/>
      <c r="AI244" s="13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</row>
    <row r="245" spans="30:207" ht="15">
      <c r="AD245" s="13"/>
      <c r="AE245" s="13"/>
      <c r="AF245" s="13"/>
      <c r="AG245" s="13"/>
      <c r="AH245" s="13"/>
      <c r="AI245" s="13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</row>
    <row r="246" spans="30:207" ht="15">
      <c r="AD246" s="13"/>
      <c r="AE246" s="13"/>
      <c r="AF246" s="13"/>
      <c r="AG246" s="13"/>
      <c r="AH246" s="13"/>
      <c r="AI246" s="13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</row>
    <row r="247" spans="30:207" ht="15">
      <c r="AD247" s="13"/>
      <c r="AE247" s="13"/>
      <c r="AF247" s="13"/>
      <c r="AG247" s="13"/>
      <c r="AH247" s="13"/>
      <c r="AI247" s="13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</row>
    <row r="248" spans="30:207" ht="15">
      <c r="AD248" s="13"/>
      <c r="AE248" s="13"/>
      <c r="AF248" s="13"/>
      <c r="AG248" s="13"/>
      <c r="AH248" s="13"/>
      <c r="AI248" s="13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</row>
    <row r="249" spans="30:207" ht="15">
      <c r="AD249" s="13"/>
      <c r="AE249" s="13"/>
      <c r="AF249" s="13"/>
      <c r="AG249" s="13"/>
      <c r="AH249" s="13"/>
      <c r="AI249" s="13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</row>
    <row r="250" spans="30:207" ht="15">
      <c r="AD250" s="13"/>
      <c r="AE250" s="13"/>
      <c r="AF250" s="13"/>
      <c r="AG250" s="13"/>
      <c r="AH250" s="13"/>
      <c r="AI250" s="13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</row>
    <row r="251" spans="30:207">
      <c r="AD251" s="57"/>
      <c r="AE251" s="57"/>
      <c r="AF251" s="57"/>
      <c r="AG251" s="57"/>
      <c r="AH251" s="57"/>
      <c r="AI251" s="57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  <c r="CI251" s="72"/>
      <c r="CJ251" s="72"/>
      <c r="CK251" s="72"/>
      <c r="CL251" s="72"/>
      <c r="CM251" s="72"/>
      <c r="CN251" s="72"/>
      <c r="CO251" s="72"/>
      <c r="CP251" s="72"/>
      <c r="CQ251" s="72"/>
      <c r="CR251" s="72"/>
      <c r="CS251" s="72"/>
      <c r="CT251" s="72"/>
      <c r="CU251" s="72"/>
      <c r="CV251" s="72"/>
      <c r="CW251" s="72"/>
      <c r="CX251" s="72"/>
      <c r="CY251" s="72"/>
      <c r="CZ251" s="72"/>
      <c r="DA251" s="72"/>
      <c r="DB251" s="72"/>
      <c r="DC251" s="72"/>
      <c r="DD251" s="72"/>
      <c r="DE251" s="72"/>
      <c r="DF251" s="72"/>
      <c r="DG251" s="72"/>
      <c r="DH251" s="72"/>
      <c r="DI251" s="72"/>
      <c r="DJ251" s="72"/>
      <c r="DK251" s="72"/>
      <c r="DL251" s="72"/>
      <c r="DM251" s="72"/>
      <c r="DN251" s="72"/>
      <c r="DO251" s="72"/>
      <c r="DP251" s="72"/>
      <c r="DQ251" s="72"/>
      <c r="DR251" s="72"/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  <c r="EJ251" s="72"/>
      <c r="EK251" s="72"/>
      <c r="EL251" s="72"/>
      <c r="EM251" s="72"/>
      <c r="EN251" s="72"/>
      <c r="EO251" s="72"/>
      <c r="EP251" s="72"/>
      <c r="EQ251" s="72"/>
      <c r="ER251" s="72"/>
      <c r="ES251" s="72"/>
      <c r="ET251" s="72"/>
      <c r="EU251" s="72"/>
      <c r="EV251" s="72"/>
      <c r="EW251" s="72"/>
      <c r="EX251" s="72"/>
      <c r="EY251" s="72"/>
      <c r="EZ251" s="72"/>
      <c r="FA251" s="72"/>
      <c r="FB251" s="72"/>
      <c r="FC251" s="72"/>
      <c r="FD251" s="72"/>
      <c r="FE251" s="72"/>
      <c r="FF251" s="72"/>
      <c r="FG251" s="72"/>
      <c r="FH251" s="72"/>
      <c r="FI251" s="72"/>
      <c r="FJ251" s="72"/>
      <c r="FK251" s="72"/>
      <c r="FL251" s="72"/>
      <c r="FM251" s="72"/>
      <c r="FN251" s="72"/>
      <c r="FO251" s="72"/>
      <c r="FP251" s="72"/>
      <c r="FQ251" s="72"/>
      <c r="FR251" s="72"/>
      <c r="FS251" s="72"/>
      <c r="FT251" s="72"/>
      <c r="FU251" s="72"/>
      <c r="FV251" s="72"/>
      <c r="FW251" s="72"/>
      <c r="FX251" s="72"/>
      <c r="FY251" s="72"/>
      <c r="FZ251" s="72"/>
      <c r="GA251" s="72"/>
      <c r="GB251" s="72"/>
      <c r="GC251" s="72"/>
      <c r="GD251" s="72"/>
      <c r="GE251" s="72"/>
      <c r="GF251" s="72"/>
      <c r="GG251" s="72"/>
      <c r="GH251" s="72"/>
      <c r="GI251" s="72"/>
      <c r="GJ251" s="72"/>
      <c r="GK251" s="72"/>
      <c r="GL251" s="72"/>
      <c r="GM251" s="72"/>
      <c r="GN251" s="72"/>
      <c r="GO251" s="72"/>
      <c r="GP251" s="72"/>
      <c r="GQ251" s="72"/>
      <c r="GR251" s="72"/>
      <c r="GS251" s="72"/>
      <c r="GT251" s="72"/>
      <c r="GU251" s="72"/>
      <c r="GV251" s="72"/>
      <c r="GW251" s="72"/>
      <c r="GX251" s="72"/>
      <c r="GY251" s="72"/>
    </row>
    <row r="252" spans="30:207" ht="15">
      <c r="AD252" s="13"/>
      <c r="AE252" s="13"/>
      <c r="AF252" s="13"/>
      <c r="AG252" s="13"/>
      <c r="AH252" s="13"/>
      <c r="AI252" s="13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</row>
    <row r="253" spans="30:207" ht="15">
      <c r="AD253" s="13"/>
      <c r="AE253" s="13"/>
      <c r="AF253" s="13"/>
      <c r="AG253" s="13"/>
      <c r="AH253" s="13"/>
      <c r="AI253" s="1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</row>
    <row r="254" spans="30:207" ht="15">
      <c r="AD254" s="13"/>
      <c r="AE254" s="13"/>
      <c r="AF254" s="13"/>
      <c r="AG254" s="13"/>
      <c r="AH254" s="13"/>
      <c r="AI254" s="13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</row>
    <row r="255" spans="30:207">
      <c r="AD255" s="57"/>
      <c r="AE255" s="57"/>
      <c r="AF255" s="57"/>
      <c r="AG255" s="57"/>
      <c r="AH255" s="57"/>
      <c r="AI255" s="57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2"/>
      <c r="CE255" s="72"/>
      <c r="CF255" s="72"/>
      <c r="CG255" s="72"/>
      <c r="CH255" s="72"/>
      <c r="CI255" s="72"/>
      <c r="CJ255" s="72"/>
      <c r="CK255" s="72"/>
      <c r="CL255" s="72"/>
      <c r="CM255" s="72"/>
      <c r="CN255" s="72"/>
      <c r="CO255" s="72"/>
      <c r="CP255" s="72"/>
      <c r="CQ255" s="72"/>
      <c r="CR255" s="72"/>
      <c r="CS255" s="72"/>
      <c r="CT255" s="72"/>
      <c r="CU255" s="72"/>
      <c r="CV255" s="72"/>
      <c r="CW255" s="72"/>
      <c r="CX255" s="72"/>
      <c r="CY255" s="72"/>
      <c r="CZ255" s="72"/>
      <c r="DA255" s="72"/>
      <c r="DB255" s="72"/>
      <c r="DC255" s="72"/>
      <c r="DD255" s="72"/>
      <c r="DE255" s="72"/>
      <c r="DF255" s="72"/>
      <c r="DG255" s="72"/>
      <c r="DH255" s="72"/>
      <c r="DI255" s="72"/>
      <c r="DJ255" s="72"/>
      <c r="DK255" s="72"/>
      <c r="DL255" s="72"/>
      <c r="DM255" s="72"/>
      <c r="DN255" s="72"/>
      <c r="DO255" s="72"/>
      <c r="DP255" s="72"/>
      <c r="DQ255" s="72"/>
      <c r="DR255" s="72"/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  <c r="EJ255" s="72"/>
      <c r="EK255" s="72"/>
      <c r="EL255" s="72"/>
      <c r="EM255" s="72"/>
      <c r="EN255" s="72"/>
      <c r="EO255" s="72"/>
      <c r="EP255" s="72"/>
      <c r="EQ255" s="72"/>
      <c r="ER255" s="72"/>
      <c r="ES255" s="72"/>
      <c r="ET255" s="72"/>
      <c r="EU255" s="72"/>
      <c r="EV255" s="72"/>
      <c r="EW255" s="72"/>
      <c r="EX255" s="72"/>
      <c r="EY255" s="72"/>
      <c r="EZ255" s="72"/>
      <c r="FA255" s="72"/>
      <c r="FB255" s="72"/>
      <c r="FC255" s="72"/>
      <c r="FD255" s="72"/>
      <c r="FE255" s="72"/>
      <c r="FF255" s="72"/>
      <c r="FG255" s="72"/>
      <c r="FH255" s="72"/>
      <c r="FI255" s="72"/>
      <c r="FJ255" s="72"/>
      <c r="FK255" s="72"/>
      <c r="FL255" s="72"/>
      <c r="FM255" s="72"/>
      <c r="FN255" s="72"/>
      <c r="FO255" s="72"/>
      <c r="FP255" s="72"/>
      <c r="FQ255" s="72"/>
      <c r="FR255" s="72"/>
      <c r="FS255" s="72"/>
      <c r="FT255" s="72"/>
      <c r="FU255" s="72"/>
      <c r="FV255" s="72"/>
      <c r="FW255" s="72"/>
      <c r="FX255" s="72"/>
      <c r="FY255" s="72"/>
      <c r="FZ255" s="72"/>
      <c r="GA255" s="72"/>
      <c r="GB255" s="72"/>
      <c r="GC255" s="72"/>
      <c r="GD255" s="72"/>
      <c r="GE255" s="72"/>
      <c r="GF255" s="72"/>
      <c r="GG255" s="72"/>
      <c r="GH255" s="72"/>
      <c r="GI255" s="72"/>
      <c r="GJ255" s="72"/>
      <c r="GK255" s="72"/>
      <c r="GL255" s="72"/>
      <c r="GM255" s="72"/>
      <c r="GN255" s="72"/>
      <c r="GO255" s="72"/>
      <c r="GP255" s="72"/>
      <c r="GQ255" s="72"/>
      <c r="GR255" s="72"/>
      <c r="GS255" s="72"/>
      <c r="GT255" s="72"/>
      <c r="GU255" s="72"/>
      <c r="GV255" s="72"/>
      <c r="GW255" s="72"/>
      <c r="GX255" s="72"/>
      <c r="GY255" s="72"/>
    </row>
    <row r="256" spans="30:207" ht="15">
      <c r="AD256" s="13"/>
      <c r="AE256" s="13"/>
      <c r="AF256" s="13"/>
      <c r="AG256" s="13"/>
      <c r="AH256" s="13"/>
      <c r="AI256" s="13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</row>
    <row r="257" spans="30:207" ht="15">
      <c r="AD257" s="13"/>
      <c r="AE257" s="13"/>
      <c r="AF257" s="13"/>
      <c r="AG257" s="13"/>
      <c r="AH257" s="13"/>
      <c r="AI257" s="13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</row>
    <row r="258" spans="30:207" ht="15">
      <c r="AD258" s="13"/>
      <c r="AE258" s="13"/>
      <c r="AF258" s="13"/>
      <c r="AG258" s="13"/>
      <c r="AH258" s="13"/>
      <c r="AI258" s="13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</row>
    <row r="259" spans="30:207" ht="15">
      <c r="AD259" s="13"/>
      <c r="AE259" s="13"/>
      <c r="AF259" s="13"/>
      <c r="AG259" s="13"/>
      <c r="AH259" s="13"/>
      <c r="AI259" s="13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</row>
    <row r="260" spans="30:207" ht="15">
      <c r="AD260" s="13"/>
      <c r="AE260" s="13"/>
      <c r="AF260" s="13"/>
      <c r="AG260" s="13"/>
      <c r="AH260" s="13"/>
      <c r="AI260" s="13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</row>
    <row r="261" spans="30:207" ht="15">
      <c r="AD261" s="13"/>
      <c r="AE261" s="13"/>
      <c r="AF261" s="13"/>
      <c r="AG261" s="13"/>
      <c r="AH261" s="13"/>
      <c r="AI261" s="13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</row>
    <row r="262" spans="30:207" ht="15">
      <c r="AD262" s="13"/>
      <c r="AE262" s="13"/>
      <c r="AF262" s="13"/>
      <c r="AG262" s="13"/>
      <c r="AH262" s="13"/>
      <c r="AI262" s="13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</row>
    <row r="263" spans="30:207" ht="15">
      <c r="AD263" s="13"/>
      <c r="AE263" s="13"/>
      <c r="AF263" s="13"/>
      <c r="AG263" s="13"/>
      <c r="AH263" s="13"/>
      <c r="AI263" s="1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</row>
    <row r="264" spans="30:207" ht="15">
      <c r="AD264" s="13"/>
      <c r="AE264" s="13"/>
      <c r="AF264" s="13"/>
      <c r="AG264" s="13"/>
      <c r="AH264" s="13"/>
      <c r="AI264" s="13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</row>
    <row r="265" spans="30:207" ht="15">
      <c r="AD265" s="13"/>
      <c r="AE265" s="13"/>
      <c r="AF265" s="13"/>
      <c r="AG265" s="13"/>
      <c r="AH265" s="13"/>
      <c r="AI265" s="13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</row>
    <row r="266" spans="30:207" ht="15">
      <c r="AD266" s="13"/>
      <c r="AE266" s="13"/>
      <c r="AF266" s="13"/>
      <c r="AG266" s="13"/>
      <c r="AH266" s="13"/>
      <c r="AI266" s="13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</row>
    <row r="267" spans="30:207" ht="15">
      <c r="AD267" s="13"/>
      <c r="AE267" s="13"/>
      <c r="AF267" s="13"/>
      <c r="AG267" s="13"/>
      <c r="AH267" s="13"/>
      <c r="AI267" s="13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</row>
    <row r="268" spans="30:207" ht="15">
      <c r="AD268" s="13"/>
      <c r="AE268" s="13"/>
      <c r="AF268" s="13"/>
      <c r="AG268" s="13"/>
      <c r="AH268" s="13"/>
      <c r="AI268" s="13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</row>
    <row r="269" spans="30:207" ht="15">
      <c r="AD269" s="13"/>
      <c r="AE269" s="13"/>
      <c r="AF269" s="13"/>
      <c r="AG269" s="13"/>
      <c r="AH269" s="13"/>
      <c r="AI269" s="13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</row>
    <row r="270" spans="30:207" ht="15">
      <c r="AD270" s="13"/>
      <c r="AE270" s="13"/>
      <c r="AF270" s="13"/>
      <c r="AG270" s="13"/>
      <c r="AH270" s="13"/>
      <c r="AI270" s="13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</row>
    <row r="271" spans="30:207" ht="15">
      <c r="AD271" s="13"/>
      <c r="AE271" s="13"/>
      <c r="AF271" s="13"/>
      <c r="AG271" s="13"/>
      <c r="AH271" s="13"/>
      <c r="AI271" s="13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</row>
    <row r="272" spans="30:207">
      <c r="AD272" s="57"/>
      <c r="AE272" s="57"/>
      <c r="AF272" s="57"/>
      <c r="AG272" s="57"/>
      <c r="AH272" s="57"/>
      <c r="AI272" s="57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2"/>
      <c r="CE272" s="72"/>
      <c r="CF272" s="72"/>
      <c r="CG272" s="72"/>
      <c r="CH272" s="72"/>
      <c r="CI272" s="72"/>
      <c r="CJ272" s="72"/>
      <c r="CK272" s="72"/>
      <c r="CL272" s="72"/>
      <c r="CM272" s="72"/>
      <c r="CN272" s="72"/>
      <c r="CO272" s="72"/>
      <c r="CP272" s="72"/>
      <c r="CQ272" s="72"/>
      <c r="CR272" s="72"/>
      <c r="CS272" s="72"/>
      <c r="CT272" s="72"/>
      <c r="CU272" s="72"/>
      <c r="CV272" s="72"/>
      <c r="CW272" s="72"/>
      <c r="CX272" s="72"/>
      <c r="CY272" s="72"/>
      <c r="CZ272" s="72"/>
      <c r="DA272" s="72"/>
      <c r="DB272" s="72"/>
      <c r="DC272" s="72"/>
      <c r="DD272" s="72"/>
      <c r="DE272" s="72"/>
      <c r="DF272" s="72"/>
      <c r="DG272" s="72"/>
      <c r="DH272" s="72"/>
      <c r="DI272" s="72"/>
      <c r="DJ272" s="72"/>
      <c r="DK272" s="72"/>
      <c r="DL272" s="72"/>
      <c r="DM272" s="72"/>
      <c r="DN272" s="72"/>
      <c r="DO272" s="72"/>
      <c r="DP272" s="72"/>
      <c r="DQ272" s="72"/>
      <c r="DR272" s="72"/>
      <c r="DS272" s="72"/>
      <c r="DT272" s="72"/>
      <c r="DU272" s="72"/>
      <c r="DV272" s="72"/>
      <c r="DW272" s="72"/>
      <c r="DX272" s="72"/>
      <c r="DY272" s="72"/>
      <c r="DZ272" s="72"/>
      <c r="EA272" s="72"/>
      <c r="EB272" s="72"/>
      <c r="EC272" s="72"/>
      <c r="ED272" s="72"/>
      <c r="EE272" s="72"/>
      <c r="EF272" s="72"/>
      <c r="EG272" s="72"/>
      <c r="EH272" s="72"/>
      <c r="EI272" s="72"/>
      <c r="EJ272" s="72"/>
      <c r="EK272" s="72"/>
      <c r="EL272" s="72"/>
      <c r="EM272" s="72"/>
      <c r="EN272" s="72"/>
      <c r="EO272" s="72"/>
      <c r="EP272" s="72"/>
      <c r="EQ272" s="72"/>
      <c r="ER272" s="72"/>
      <c r="ES272" s="72"/>
      <c r="ET272" s="72"/>
      <c r="EU272" s="72"/>
      <c r="EV272" s="72"/>
      <c r="EW272" s="72"/>
      <c r="EX272" s="72"/>
      <c r="EY272" s="72"/>
      <c r="EZ272" s="72"/>
      <c r="FA272" s="72"/>
      <c r="FB272" s="72"/>
      <c r="FC272" s="72"/>
      <c r="FD272" s="72"/>
      <c r="FE272" s="72"/>
      <c r="FF272" s="72"/>
      <c r="FG272" s="72"/>
      <c r="FH272" s="72"/>
      <c r="FI272" s="72"/>
      <c r="FJ272" s="72"/>
      <c r="FK272" s="72"/>
      <c r="FL272" s="72"/>
      <c r="FM272" s="72"/>
      <c r="FN272" s="72"/>
      <c r="FO272" s="72"/>
      <c r="FP272" s="72"/>
      <c r="FQ272" s="72"/>
      <c r="FR272" s="72"/>
      <c r="FS272" s="72"/>
      <c r="FT272" s="72"/>
      <c r="FU272" s="72"/>
      <c r="FV272" s="72"/>
      <c r="FW272" s="72"/>
      <c r="FX272" s="72"/>
      <c r="FY272" s="72"/>
      <c r="FZ272" s="72"/>
      <c r="GA272" s="72"/>
      <c r="GB272" s="72"/>
      <c r="GC272" s="72"/>
      <c r="GD272" s="72"/>
      <c r="GE272" s="72"/>
      <c r="GF272" s="72"/>
      <c r="GG272" s="72"/>
      <c r="GH272" s="72"/>
      <c r="GI272" s="72"/>
      <c r="GJ272" s="72"/>
      <c r="GK272" s="72"/>
      <c r="GL272" s="72"/>
      <c r="GM272" s="72"/>
      <c r="GN272" s="72"/>
      <c r="GO272" s="72"/>
      <c r="GP272" s="72"/>
      <c r="GQ272" s="72"/>
      <c r="GR272" s="72"/>
      <c r="GS272" s="72"/>
      <c r="GT272" s="72"/>
      <c r="GU272" s="72"/>
      <c r="GV272" s="72"/>
      <c r="GW272" s="72"/>
      <c r="GX272" s="72"/>
      <c r="GY272" s="72"/>
    </row>
    <row r="273" spans="30:207" ht="15">
      <c r="AD273" s="13"/>
      <c r="AE273" s="13"/>
      <c r="AF273" s="13"/>
      <c r="AG273" s="13"/>
      <c r="AH273" s="13"/>
      <c r="AI273" s="1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</row>
    <row r="274" spans="30:207" ht="15">
      <c r="AD274" s="13"/>
      <c r="AE274" s="13"/>
      <c r="AF274" s="13"/>
      <c r="AG274" s="13"/>
      <c r="AH274" s="13"/>
      <c r="AI274" s="13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</row>
    <row r="275" spans="30:207" ht="15">
      <c r="AD275" s="13"/>
      <c r="AE275" s="13"/>
      <c r="AF275" s="13"/>
      <c r="AG275" s="13"/>
      <c r="AH275" s="13"/>
      <c r="AI275" s="13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</row>
    <row r="276" spans="30:207">
      <c r="AD276" s="57"/>
      <c r="AE276" s="57"/>
      <c r="AF276" s="57"/>
      <c r="AG276" s="57"/>
      <c r="AH276" s="57"/>
      <c r="AI276" s="57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  <c r="CI276" s="72"/>
      <c r="CJ276" s="72"/>
      <c r="CK276" s="72"/>
      <c r="CL276" s="72"/>
      <c r="CM276" s="72"/>
      <c r="CN276" s="72"/>
      <c r="CO276" s="72"/>
      <c r="CP276" s="72"/>
      <c r="CQ276" s="72"/>
      <c r="CR276" s="72"/>
      <c r="CS276" s="72"/>
      <c r="CT276" s="72"/>
      <c r="CU276" s="72"/>
      <c r="CV276" s="72"/>
      <c r="CW276" s="72"/>
      <c r="CX276" s="72"/>
      <c r="CY276" s="72"/>
      <c r="CZ276" s="72"/>
      <c r="DA276" s="72"/>
      <c r="DB276" s="72"/>
      <c r="DC276" s="72"/>
      <c r="DD276" s="72"/>
      <c r="DE276" s="72"/>
      <c r="DF276" s="72"/>
      <c r="DG276" s="72"/>
      <c r="DH276" s="72"/>
      <c r="DI276" s="72"/>
      <c r="DJ276" s="72"/>
      <c r="DK276" s="72"/>
      <c r="DL276" s="72"/>
      <c r="DM276" s="72"/>
      <c r="DN276" s="72"/>
      <c r="DO276" s="72"/>
      <c r="DP276" s="72"/>
      <c r="DQ276" s="72"/>
      <c r="DR276" s="72"/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  <c r="EJ276" s="72"/>
      <c r="EK276" s="72"/>
      <c r="EL276" s="72"/>
      <c r="EM276" s="72"/>
      <c r="EN276" s="72"/>
      <c r="EO276" s="72"/>
      <c r="EP276" s="72"/>
      <c r="EQ276" s="72"/>
      <c r="ER276" s="72"/>
      <c r="ES276" s="72"/>
      <c r="ET276" s="72"/>
      <c r="EU276" s="72"/>
      <c r="EV276" s="72"/>
      <c r="EW276" s="72"/>
      <c r="EX276" s="72"/>
      <c r="EY276" s="72"/>
      <c r="EZ276" s="72"/>
      <c r="FA276" s="72"/>
      <c r="FB276" s="72"/>
      <c r="FC276" s="72"/>
      <c r="FD276" s="72"/>
      <c r="FE276" s="72"/>
      <c r="FF276" s="72"/>
      <c r="FG276" s="72"/>
      <c r="FH276" s="72"/>
      <c r="FI276" s="72"/>
      <c r="FJ276" s="72"/>
      <c r="FK276" s="72"/>
      <c r="FL276" s="72"/>
      <c r="FM276" s="72"/>
      <c r="FN276" s="72"/>
      <c r="FO276" s="72"/>
      <c r="FP276" s="72"/>
      <c r="FQ276" s="72"/>
      <c r="FR276" s="72"/>
      <c r="FS276" s="72"/>
      <c r="FT276" s="72"/>
      <c r="FU276" s="72"/>
      <c r="FV276" s="72"/>
      <c r="FW276" s="72"/>
      <c r="FX276" s="72"/>
      <c r="FY276" s="72"/>
      <c r="FZ276" s="72"/>
      <c r="GA276" s="72"/>
      <c r="GB276" s="72"/>
      <c r="GC276" s="72"/>
      <c r="GD276" s="72"/>
      <c r="GE276" s="72"/>
      <c r="GF276" s="72"/>
      <c r="GG276" s="72"/>
      <c r="GH276" s="72"/>
      <c r="GI276" s="72"/>
      <c r="GJ276" s="72"/>
      <c r="GK276" s="72"/>
      <c r="GL276" s="72"/>
      <c r="GM276" s="72"/>
      <c r="GN276" s="72"/>
      <c r="GO276" s="72"/>
      <c r="GP276" s="72"/>
      <c r="GQ276" s="72"/>
      <c r="GR276" s="72"/>
      <c r="GS276" s="72"/>
      <c r="GT276" s="72"/>
      <c r="GU276" s="72"/>
      <c r="GV276" s="72"/>
      <c r="GW276" s="72"/>
      <c r="GX276" s="72"/>
      <c r="GY276" s="72"/>
    </row>
    <row r="277" spans="30:207" ht="15">
      <c r="AD277" s="13"/>
      <c r="AE277" s="13"/>
      <c r="AF277" s="13"/>
      <c r="AG277" s="13"/>
      <c r="AH277" s="13"/>
      <c r="AI277" s="13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</row>
    <row r="278" spans="30:207" ht="15">
      <c r="AD278" s="13"/>
      <c r="AE278" s="13"/>
      <c r="AF278" s="13"/>
      <c r="AG278" s="13"/>
      <c r="AH278" s="13"/>
      <c r="AI278" s="13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</row>
    <row r="279" spans="30:207" ht="15">
      <c r="AD279" s="13"/>
      <c r="AE279" s="13"/>
      <c r="AF279" s="13"/>
      <c r="AG279" s="13"/>
      <c r="AH279" s="13"/>
      <c r="AI279" s="13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</row>
    <row r="280" spans="30:207" ht="15">
      <c r="AD280" s="13"/>
      <c r="AE280" s="13"/>
      <c r="AF280" s="13"/>
      <c r="AG280" s="13"/>
      <c r="AH280" s="13"/>
      <c r="AI280" s="13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</row>
    <row r="281" spans="30:207" ht="15">
      <c r="AD281" s="13"/>
      <c r="AE281" s="13"/>
      <c r="AF281" s="13"/>
      <c r="AG281" s="13"/>
      <c r="AH281" s="13"/>
      <c r="AI281" s="13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</row>
    <row r="282" spans="30:207" ht="15">
      <c r="AD282" s="13"/>
      <c r="AE282" s="13"/>
      <c r="AF282" s="13"/>
      <c r="AG282" s="13"/>
      <c r="AH282" s="13"/>
      <c r="AI282" s="13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</row>
    <row r="283" spans="30:207" ht="15">
      <c r="AD283" s="13"/>
      <c r="AE283" s="13"/>
      <c r="AF283" s="13"/>
      <c r="AG283" s="13"/>
      <c r="AH283" s="13"/>
      <c r="AI283" s="1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</row>
    <row r="284" spans="30:207" ht="15">
      <c r="AD284" s="13"/>
      <c r="AE284" s="13"/>
      <c r="AF284" s="13"/>
      <c r="AG284" s="13"/>
      <c r="AH284" s="13"/>
      <c r="AI284" s="13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</row>
    <row r="285" spans="30:207" ht="15">
      <c r="AD285" s="13"/>
      <c r="AE285" s="13"/>
      <c r="AF285" s="13"/>
      <c r="AG285" s="13"/>
      <c r="AH285" s="13"/>
      <c r="AI285" s="13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</row>
    <row r="286" spans="30:207" ht="15">
      <c r="AD286" s="13"/>
      <c r="AE286" s="13"/>
      <c r="AF286" s="13"/>
      <c r="AG286" s="13"/>
      <c r="AH286" s="13"/>
      <c r="AI286" s="13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</row>
    <row r="287" spans="30:207" ht="12.75">
      <c r="AD287" s="73"/>
      <c r="AE287" s="73"/>
      <c r="AF287" s="73"/>
      <c r="AG287" s="73"/>
      <c r="AH287" s="73"/>
      <c r="AI287" s="73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  <c r="EK287" s="74"/>
      <c r="EL287" s="74"/>
      <c r="EM287" s="74"/>
      <c r="EN287" s="74"/>
      <c r="EO287" s="74"/>
      <c r="EP287" s="74"/>
      <c r="EQ287" s="74"/>
      <c r="ER287" s="74"/>
      <c r="ES287" s="74"/>
      <c r="ET287" s="74"/>
      <c r="EU287" s="74"/>
      <c r="EV287" s="74"/>
      <c r="EW287" s="74"/>
      <c r="EX287" s="74"/>
      <c r="EY287" s="74"/>
      <c r="EZ287" s="74"/>
      <c r="FA287" s="74"/>
      <c r="FB287" s="74"/>
      <c r="FC287" s="74"/>
      <c r="FD287" s="74"/>
      <c r="FE287" s="74"/>
      <c r="FF287" s="74"/>
      <c r="FG287" s="74"/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</row>
    <row r="288" spans="30:207" ht="12.75">
      <c r="AD288" s="73"/>
      <c r="AE288" s="73"/>
      <c r="AF288" s="73"/>
      <c r="AG288" s="73"/>
      <c r="AH288" s="73"/>
      <c r="AI288" s="73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74"/>
      <c r="EL288" s="74"/>
      <c r="EM288" s="74"/>
      <c r="EN288" s="74"/>
      <c r="EO288" s="74"/>
      <c r="EP288" s="74"/>
      <c r="EQ288" s="74"/>
      <c r="ER288" s="74"/>
      <c r="ES288" s="74"/>
      <c r="ET288" s="74"/>
      <c r="EU288" s="74"/>
      <c r="EV288" s="74"/>
      <c r="EW288" s="74"/>
      <c r="EX288" s="74"/>
      <c r="EY288" s="74"/>
      <c r="EZ288" s="74"/>
      <c r="FA288" s="74"/>
      <c r="FB288" s="74"/>
      <c r="FC288" s="74"/>
      <c r="FD288" s="74"/>
      <c r="FE288" s="74"/>
      <c r="FF288" s="74"/>
      <c r="FG288" s="74"/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</row>
    <row r="289" spans="30:207" ht="12.75">
      <c r="AD289" s="73"/>
      <c r="AE289" s="73"/>
      <c r="AF289" s="73"/>
      <c r="AG289" s="73"/>
      <c r="AH289" s="73"/>
      <c r="AI289" s="73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74"/>
      <c r="EL289" s="74"/>
      <c r="EM289" s="74"/>
      <c r="EN289" s="74"/>
      <c r="EO289" s="74"/>
      <c r="EP289" s="74"/>
      <c r="EQ289" s="74"/>
      <c r="ER289" s="74"/>
      <c r="ES289" s="74"/>
      <c r="ET289" s="74"/>
      <c r="EU289" s="74"/>
      <c r="EV289" s="74"/>
      <c r="EW289" s="74"/>
      <c r="EX289" s="74"/>
      <c r="EY289" s="74"/>
      <c r="EZ289" s="74"/>
      <c r="FA289" s="74"/>
      <c r="FB289" s="74"/>
      <c r="FC289" s="74"/>
      <c r="FD289" s="74"/>
      <c r="FE289" s="74"/>
      <c r="FF289" s="74"/>
      <c r="FG289" s="74"/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</row>
    <row r="290" spans="30:207" ht="12.75">
      <c r="AD290" s="73"/>
      <c r="AE290" s="73"/>
      <c r="AF290" s="73"/>
      <c r="AG290" s="73"/>
      <c r="AH290" s="73"/>
      <c r="AI290" s="73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74"/>
      <c r="EL290" s="74"/>
      <c r="EM290" s="74"/>
      <c r="EN290" s="74"/>
      <c r="EO290" s="74"/>
      <c r="EP290" s="74"/>
      <c r="EQ290" s="74"/>
      <c r="ER290" s="74"/>
      <c r="ES290" s="74"/>
      <c r="ET290" s="74"/>
      <c r="EU290" s="74"/>
      <c r="EV290" s="74"/>
      <c r="EW290" s="74"/>
      <c r="EX290" s="74"/>
      <c r="EY290" s="74"/>
      <c r="EZ290" s="74"/>
      <c r="FA290" s="74"/>
      <c r="FB290" s="74"/>
      <c r="FC290" s="74"/>
      <c r="FD290" s="74"/>
      <c r="FE290" s="74"/>
      <c r="FF290" s="74"/>
      <c r="FG290" s="74"/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</row>
    <row r="291" spans="30:207" ht="12.75">
      <c r="AD291" s="73"/>
      <c r="AE291" s="73"/>
      <c r="AF291" s="73"/>
      <c r="AG291" s="73"/>
      <c r="AH291" s="73"/>
      <c r="AI291" s="73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  <c r="EK291" s="74"/>
      <c r="EL291" s="74"/>
      <c r="EM291" s="74"/>
      <c r="EN291" s="74"/>
      <c r="EO291" s="74"/>
      <c r="EP291" s="74"/>
      <c r="EQ291" s="74"/>
      <c r="ER291" s="74"/>
      <c r="ES291" s="74"/>
      <c r="ET291" s="74"/>
      <c r="EU291" s="74"/>
      <c r="EV291" s="74"/>
      <c r="EW291" s="74"/>
      <c r="EX291" s="74"/>
      <c r="EY291" s="74"/>
      <c r="EZ291" s="74"/>
      <c r="FA291" s="74"/>
      <c r="FB291" s="74"/>
      <c r="FC291" s="74"/>
      <c r="FD291" s="74"/>
      <c r="FE291" s="74"/>
      <c r="FF291" s="74"/>
      <c r="FG291" s="74"/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</row>
    <row r="292" spans="30:207" ht="12.75">
      <c r="AD292" s="73"/>
      <c r="AE292" s="73"/>
      <c r="AF292" s="73"/>
      <c r="AG292" s="73"/>
      <c r="AH292" s="73"/>
      <c r="AI292" s="73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74"/>
      <c r="EL292" s="74"/>
      <c r="EM292" s="74"/>
      <c r="EN292" s="74"/>
      <c r="EO292" s="74"/>
      <c r="EP292" s="74"/>
      <c r="EQ292" s="74"/>
      <c r="ER292" s="74"/>
      <c r="ES292" s="74"/>
      <c r="ET292" s="74"/>
      <c r="EU292" s="74"/>
      <c r="EV292" s="74"/>
      <c r="EW292" s="74"/>
      <c r="EX292" s="74"/>
      <c r="EY292" s="74"/>
      <c r="EZ292" s="74"/>
      <c r="FA292" s="74"/>
      <c r="FB292" s="74"/>
      <c r="FC292" s="74"/>
      <c r="FD292" s="74"/>
      <c r="FE292" s="74"/>
      <c r="FF292" s="74"/>
      <c r="FG292" s="74"/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</row>
    <row r="293" spans="30:207" ht="12.75">
      <c r="AD293" s="73"/>
      <c r="AE293" s="73"/>
      <c r="AF293" s="73"/>
      <c r="AG293" s="73"/>
      <c r="AH293" s="73"/>
      <c r="AI293" s="73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74"/>
      <c r="EL293" s="74"/>
      <c r="EM293" s="74"/>
      <c r="EN293" s="74"/>
      <c r="EO293" s="74"/>
      <c r="EP293" s="74"/>
      <c r="EQ293" s="74"/>
      <c r="ER293" s="74"/>
      <c r="ES293" s="74"/>
      <c r="ET293" s="74"/>
      <c r="EU293" s="74"/>
      <c r="EV293" s="74"/>
      <c r="EW293" s="74"/>
      <c r="EX293" s="74"/>
      <c r="EY293" s="74"/>
      <c r="EZ293" s="74"/>
      <c r="FA293" s="74"/>
      <c r="FB293" s="74"/>
      <c r="FC293" s="74"/>
      <c r="FD293" s="74"/>
      <c r="FE293" s="74"/>
      <c r="FF293" s="74"/>
      <c r="FG293" s="74"/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</row>
    <row r="294" spans="30:207" ht="12.75">
      <c r="AD294" s="73"/>
      <c r="AE294" s="73"/>
      <c r="AF294" s="73"/>
      <c r="AG294" s="73"/>
      <c r="AH294" s="73"/>
      <c r="AI294" s="73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  <c r="EK294" s="74"/>
      <c r="EL294" s="74"/>
      <c r="EM294" s="74"/>
      <c r="EN294" s="74"/>
      <c r="EO294" s="74"/>
      <c r="EP294" s="74"/>
      <c r="EQ294" s="74"/>
      <c r="ER294" s="74"/>
      <c r="ES294" s="74"/>
      <c r="ET294" s="74"/>
      <c r="EU294" s="74"/>
      <c r="EV294" s="74"/>
      <c r="EW294" s="74"/>
      <c r="EX294" s="74"/>
      <c r="EY294" s="74"/>
      <c r="EZ294" s="74"/>
      <c r="FA294" s="74"/>
      <c r="FB294" s="74"/>
      <c r="FC294" s="74"/>
      <c r="FD294" s="74"/>
      <c r="FE294" s="74"/>
      <c r="FF294" s="74"/>
      <c r="FG294" s="74"/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</row>
    <row r="295" spans="30:207">
      <c r="AD295" s="57"/>
      <c r="AE295" s="57"/>
      <c r="AF295" s="57"/>
      <c r="AG295" s="57"/>
      <c r="AH295" s="57"/>
      <c r="AI295" s="57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75"/>
      <c r="CL295" s="75"/>
      <c r="CM295" s="75"/>
      <c r="CN295" s="75"/>
      <c r="CO295" s="75"/>
      <c r="CP295" s="75"/>
      <c r="CQ295" s="75"/>
      <c r="CR295" s="75"/>
      <c r="CS295" s="75"/>
      <c r="CT295" s="75"/>
      <c r="CU295" s="75"/>
      <c r="CV295" s="75"/>
      <c r="CW295" s="75"/>
      <c r="CX295" s="75"/>
      <c r="CY295" s="75"/>
      <c r="CZ295" s="75"/>
      <c r="DA295" s="75"/>
      <c r="DB295" s="75"/>
      <c r="DC295" s="75"/>
      <c r="DD295" s="75"/>
      <c r="DE295" s="75"/>
      <c r="DF295" s="75"/>
      <c r="DG295" s="75"/>
      <c r="DH295" s="75"/>
      <c r="DI295" s="75"/>
      <c r="DJ295" s="75"/>
      <c r="DK295" s="75"/>
      <c r="DL295" s="75"/>
      <c r="DM295" s="75"/>
      <c r="DN295" s="75"/>
      <c r="DO295" s="75"/>
      <c r="DP295" s="75"/>
      <c r="DQ295" s="75"/>
      <c r="DR295" s="75"/>
      <c r="DS295" s="75"/>
      <c r="DT295" s="75"/>
      <c r="DU295" s="75"/>
      <c r="DV295" s="75"/>
      <c r="DW295" s="75"/>
      <c r="DX295" s="75"/>
      <c r="DY295" s="75"/>
      <c r="DZ295" s="75"/>
      <c r="EA295" s="75"/>
      <c r="EB295" s="75"/>
      <c r="EC295" s="75"/>
      <c r="ED295" s="75"/>
      <c r="EE295" s="75"/>
      <c r="EF295" s="75"/>
      <c r="EG295" s="75"/>
      <c r="EH295" s="75"/>
      <c r="EI295" s="75"/>
      <c r="EJ295" s="75"/>
      <c r="EK295" s="75"/>
      <c r="EL295" s="75"/>
      <c r="EM295" s="75"/>
      <c r="EN295" s="75"/>
      <c r="EO295" s="75"/>
      <c r="EP295" s="75"/>
      <c r="EQ295" s="75"/>
      <c r="ER295" s="75"/>
      <c r="ES295" s="75"/>
      <c r="ET295" s="75"/>
      <c r="EU295" s="75"/>
      <c r="EV295" s="75"/>
      <c r="EW295" s="75"/>
      <c r="EX295" s="75"/>
      <c r="EY295" s="75"/>
      <c r="EZ295" s="75"/>
      <c r="FA295" s="75"/>
      <c r="FB295" s="75"/>
      <c r="FC295" s="75"/>
      <c r="FD295" s="75"/>
      <c r="FE295" s="75"/>
      <c r="FF295" s="75"/>
      <c r="FG295" s="75"/>
      <c r="FH295" s="75"/>
      <c r="FI295" s="75"/>
      <c r="FJ295" s="75"/>
      <c r="FK295" s="75"/>
      <c r="FL295" s="75"/>
      <c r="FM295" s="75"/>
      <c r="FN295" s="75"/>
      <c r="FO295" s="75"/>
      <c r="FP295" s="75"/>
      <c r="FQ295" s="75"/>
      <c r="FR295" s="75"/>
      <c r="FS295" s="75"/>
      <c r="FT295" s="75"/>
      <c r="FU295" s="75"/>
      <c r="FV295" s="75"/>
      <c r="FW295" s="75"/>
      <c r="FX295" s="75"/>
      <c r="FY295" s="75"/>
      <c r="FZ295" s="75"/>
      <c r="GA295" s="75"/>
      <c r="GB295" s="75"/>
      <c r="GC295" s="75"/>
      <c r="GD295" s="75"/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/>
      <c r="GR295" s="75"/>
      <c r="GS295" s="75"/>
      <c r="GT295" s="75"/>
      <c r="GU295" s="75"/>
      <c r="GV295" s="75"/>
      <c r="GW295" s="75"/>
      <c r="GX295" s="75"/>
      <c r="GY295" s="75"/>
    </row>
    <row r="296" spans="30:207" ht="12.75">
      <c r="AD296" s="73"/>
      <c r="AE296" s="73"/>
      <c r="AF296" s="73"/>
      <c r="AG296" s="73"/>
      <c r="AH296" s="73"/>
      <c r="AI296" s="73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74"/>
      <c r="EL296" s="74"/>
      <c r="EM296" s="74"/>
      <c r="EN296" s="74"/>
      <c r="EO296" s="74"/>
      <c r="EP296" s="74"/>
      <c r="EQ296" s="74"/>
      <c r="ER296" s="74"/>
      <c r="ES296" s="74"/>
      <c r="ET296" s="74"/>
      <c r="EU296" s="74"/>
      <c r="EV296" s="74"/>
      <c r="EW296" s="74"/>
      <c r="EX296" s="74"/>
      <c r="EY296" s="74"/>
      <c r="EZ296" s="74"/>
      <c r="FA296" s="74"/>
      <c r="FB296" s="74"/>
      <c r="FC296" s="74"/>
      <c r="FD296" s="74"/>
      <c r="FE296" s="74"/>
      <c r="FF296" s="74"/>
      <c r="FG296" s="74"/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</row>
    <row r="297" spans="30:207" ht="12.75">
      <c r="AD297" s="73"/>
      <c r="AE297" s="73"/>
      <c r="AF297" s="73"/>
      <c r="AG297" s="73"/>
      <c r="AH297" s="73"/>
      <c r="AI297" s="73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  <c r="EK297" s="74"/>
      <c r="EL297" s="74"/>
      <c r="EM297" s="74"/>
      <c r="EN297" s="74"/>
      <c r="EO297" s="74"/>
      <c r="EP297" s="74"/>
      <c r="EQ297" s="74"/>
      <c r="ER297" s="74"/>
      <c r="ES297" s="74"/>
      <c r="ET297" s="74"/>
      <c r="EU297" s="74"/>
      <c r="EV297" s="74"/>
      <c r="EW297" s="74"/>
      <c r="EX297" s="74"/>
      <c r="EY297" s="74"/>
      <c r="EZ297" s="74"/>
      <c r="FA297" s="74"/>
      <c r="FB297" s="74"/>
      <c r="FC297" s="74"/>
      <c r="FD297" s="74"/>
      <c r="FE297" s="74"/>
      <c r="FF297" s="74"/>
      <c r="FG297" s="74"/>
      <c r="FH297" s="74"/>
      <c r="FI297" s="74"/>
      <c r="FJ297" s="74"/>
      <c r="FK297" s="74"/>
      <c r="FL297" s="74"/>
      <c r="FM297" s="74"/>
      <c r="FN297" s="74"/>
      <c r="FO297" s="74"/>
      <c r="FP297" s="74"/>
      <c r="FQ297" s="74"/>
      <c r="FR297" s="74"/>
      <c r="FS297" s="74"/>
      <c r="FT297" s="74"/>
      <c r="FU297" s="74"/>
      <c r="FV297" s="74"/>
      <c r="FW297" s="74"/>
      <c r="FX297" s="74"/>
      <c r="FY297" s="74"/>
      <c r="FZ297" s="74"/>
      <c r="GA297" s="74"/>
      <c r="GB297" s="74"/>
      <c r="GC297" s="74"/>
      <c r="GD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</row>
    <row r="298" spans="30:207" ht="12.75">
      <c r="AD298" s="73"/>
      <c r="AE298" s="73"/>
      <c r="AF298" s="73"/>
      <c r="AG298" s="73"/>
      <c r="AH298" s="73"/>
      <c r="AI298" s="73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  <c r="EK298" s="74"/>
      <c r="EL298" s="74"/>
      <c r="EM298" s="74"/>
      <c r="EN298" s="74"/>
      <c r="EO298" s="74"/>
      <c r="EP298" s="74"/>
      <c r="EQ298" s="74"/>
      <c r="ER298" s="74"/>
      <c r="ES298" s="74"/>
      <c r="ET298" s="74"/>
      <c r="EU298" s="74"/>
      <c r="EV298" s="74"/>
      <c r="EW298" s="74"/>
      <c r="EX298" s="74"/>
      <c r="EY298" s="74"/>
      <c r="EZ298" s="74"/>
      <c r="FA298" s="74"/>
      <c r="FB298" s="74"/>
      <c r="FC298" s="74"/>
      <c r="FD298" s="74"/>
      <c r="FE298" s="74"/>
      <c r="FF298" s="74"/>
      <c r="FG298" s="74"/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</row>
    <row r="299" spans="30:207">
      <c r="AD299" s="57"/>
      <c r="AE299" s="57"/>
      <c r="AF299" s="57"/>
      <c r="AG299" s="57"/>
      <c r="AH299" s="57"/>
      <c r="AI299" s="57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5"/>
      <c r="BG299" s="75"/>
      <c r="BH299" s="75"/>
      <c r="BI299" s="75"/>
      <c r="BJ299" s="75"/>
      <c r="BK299" s="75"/>
      <c r="BL299" s="75"/>
      <c r="BM299" s="75"/>
      <c r="BN299" s="75"/>
      <c r="BO299" s="75"/>
      <c r="BP299" s="75"/>
      <c r="BQ299" s="75"/>
      <c r="BR299" s="75"/>
      <c r="BS299" s="75"/>
      <c r="BT299" s="75"/>
      <c r="BU299" s="75"/>
      <c r="BV299" s="75"/>
      <c r="BW299" s="75"/>
      <c r="BX299" s="75"/>
      <c r="BY299" s="75"/>
      <c r="BZ299" s="75"/>
      <c r="CA299" s="75"/>
      <c r="CB299" s="75"/>
      <c r="CC299" s="75"/>
      <c r="CD299" s="75"/>
      <c r="CE299" s="75"/>
      <c r="CF299" s="75"/>
      <c r="CG299" s="75"/>
      <c r="CH299" s="75"/>
      <c r="CI299" s="75"/>
      <c r="CJ299" s="75"/>
      <c r="CK299" s="75"/>
      <c r="CL299" s="75"/>
      <c r="CM299" s="75"/>
      <c r="CN299" s="75"/>
      <c r="CO299" s="75"/>
      <c r="CP299" s="75"/>
      <c r="CQ299" s="75"/>
      <c r="CR299" s="75"/>
      <c r="CS299" s="75"/>
      <c r="CT299" s="75"/>
      <c r="CU299" s="75"/>
      <c r="CV299" s="75"/>
      <c r="CW299" s="75"/>
      <c r="CX299" s="75"/>
      <c r="CY299" s="75"/>
      <c r="CZ299" s="75"/>
      <c r="DA299" s="75"/>
      <c r="DB299" s="75"/>
      <c r="DC299" s="75"/>
      <c r="DD299" s="75"/>
      <c r="DE299" s="75"/>
      <c r="DF299" s="75"/>
      <c r="DG299" s="75"/>
      <c r="DH299" s="75"/>
      <c r="DI299" s="75"/>
      <c r="DJ299" s="75"/>
      <c r="DK299" s="75"/>
      <c r="DL299" s="75"/>
      <c r="DM299" s="75"/>
      <c r="DN299" s="75"/>
      <c r="DO299" s="75"/>
      <c r="DP299" s="75"/>
      <c r="DQ299" s="75"/>
      <c r="DR299" s="75"/>
      <c r="DS299" s="75"/>
      <c r="DT299" s="75"/>
      <c r="DU299" s="75"/>
      <c r="DV299" s="75"/>
      <c r="DW299" s="75"/>
      <c r="DX299" s="75"/>
      <c r="DY299" s="75"/>
      <c r="DZ299" s="75"/>
      <c r="EA299" s="75"/>
      <c r="EB299" s="75"/>
      <c r="EC299" s="75"/>
      <c r="ED299" s="75"/>
      <c r="EE299" s="75"/>
      <c r="EF299" s="75"/>
      <c r="EG299" s="75"/>
      <c r="EH299" s="75"/>
      <c r="EI299" s="75"/>
      <c r="EJ299" s="75"/>
      <c r="EK299" s="75"/>
      <c r="EL299" s="75"/>
      <c r="EM299" s="75"/>
      <c r="EN299" s="75"/>
      <c r="EO299" s="75"/>
      <c r="EP299" s="75"/>
      <c r="EQ299" s="75"/>
      <c r="ER299" s="75"/>
      <c r="ES299" s="75"/>
      <c r="ET299" s="75"/>
      <c r="EU299" s="75"/>
      <c r="EV299" s="75"/>
      <c r="EW299" s="75"/>
      <c r="EX299" s="75"/>
      <c r="EY299" s="75"/>
      <c r="EZ299" s="75"/>
      <c r="FA299" s="75"/>
      <c r="FB299" s="75"/>
      <c r="FC299" s="75"/>
      <c r="FD299" s="75"/>
      <c r="FE299" s="75"/>
      <c r="FF299" s="75"/>
      <c r="FG299" s="75"/>
      <c r="FH299" s="75"/>
      <c r="FI299" s="75"/>
      <c r="FJ299" s="75"/>
      <c r="FK299" s="75"/>
      <c r="FL299" s="75"/>
      <c r="FM299" s="75"/>
      <c r="FN299" s="75"/>
      <c r="FO299" s="75"/>
      <c r="FP299" s="75"/>
      <c r="FQ299" s="75"/>
      <c r="FR299" s="75"/>
      <c r="FS299" s="75"/>
      <c r="FT299" s="75"/>
      <c r="FU299" s="75"/>
      <c r="FV299" s="75"/>
      <c r="FW299" s="75"/>
      <c r="FX299" s="75"/>
      <c r="FY299" s="75"/>
      <c r="FZ299" s="75"/>
      <c r="GA299" s="75"/>
      <c r="GB299" s="75"/>
      <c r="GC299" s="75"/>
      <c r="GD299" s="75"/>
      <c r="GE299" s="75"/>
      <c r="GF299" s="75"/>
      <c r="GG299" s="75"/>
      <c r="GH299" s="75"/>
      <c r="GI299" s="75"/>
      <c r="GJ299" s="75"/>
      <c r="GK299" s="75"/>
      <c r="GL299" s="75"/>
      <c r="GM299" s="75"/>
      <c r="GN299" s="75"/>
      <c r="GO299" s="75"/>
      <c r="GP299" s="75"/>
      <c r="GQ299" s="75"/>
      <c r="GR299" s="75"/>
      <c r="GS299" s="75"/>
      <c r="GT299" s="75"/>
      <c r="GU299" s="75"/>
      <c r="GV299" s="75"/>
      <c r="GW299" s="75"/>
      <c r="GX299" s="75"/>
      <c r="GY299" s="75"/>
    </row>
    <row r="300" spans="30:207" ht="15">
      <c r="AD300" s="13"/>
      <c r="AE300" s="13"/>
      <c r="AF300" s="13"/>
      <c r="AG300" s="13"/>
      <c r="AH300" s="13"/>
      <c r="AI300" s="13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</row>
    <row r="301" spans="30:207" ht="15">
      <c r="AD301" s="13"/>
      <c r="AE301" s="13"/>
      <c r="AF301" s="13"/>
      <c r="AG301" s="13"/>
      <c r="AH301" s="13"/>
      <c r="AI301" s="13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</row>
    <row r="302" spans="30:207" ht="15">
      <c r="AD302" s="13"/>
      <c r="AE302" s="13"/>
      <c r="AF302" s="13"/>
      <c r="AG302" s="13"/>
      <c r="AH302" s="13"/>
      <c r="AI302" s="13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</row>
    <row r="303" spans="30:207" ht="15">
      <c r="AD303" s="13"/>
      <c r="AE303" s="13"/>
      <c r="AF303" s="13"/>
      <c r="AG303" s="13"/>
      <c r="AH303" s="13"/>
      <c r="AI303" s="1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</row>
    <row r="304" spans="30:207" ht="15">
      <c r="AD304" s="13"/>
      <c r="AE304" s="13"/>
      <c r="AF304" s="13"/>
      <c r="AG304" s="13"/>
      <c r="AH304" s="13"/>
      <c r="AI304" s="13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</row>
    <row r="305" spans="30:207" ht="15">
      <c r="AD305" s="13"/>
      <c r="AE305" s="13"/>
      <c r="AF305" s="13"/>
      <c r="AG305" s="13"/>
      <c r="AH305" s="13"/>
      <c r="AI305" s="13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</row>
    <row r="306" spans="30:207" ht="15">
      <c r="AD306" s="13"/>
      <c r="AE306" s="13"/>
      <c r="AF306" s="13"/>
      <c r="AG306" s="13"/>
      <c r="AH306" s="13"/>
      <c r="AI306" s="13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</row>
    <row r="307" spans="30:207" ht="15">
      <c r="AD307" s="13"/>
      <c r="AE307" s="13"/>
      <c r="AF307" s="13"/>
      <c r="AG307" s="13"/>
      <c r="AH307" s="13"/>
      <c r="AI307" s="13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</row>
    <row r="308" spans="30:207" ht="15">
      <c r="AD308" s="13"/>
      <c r="AE308" s="13"/>
      <c r="AF308" s="13"/>
      <c r="AG308" s="13"/>
      <c r="AH308" s="13"/>
      <c r="AI308" s="13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</row>
    <row r="309" spans="30:207" ht="15">
      <c r="AD309" s="13"/>
      <c r="AE309" s="13"/>
      <c r="AF309" s="13"/>
      <c r="AG309" s="13"/>
      <c r="AH309" s="13"/>
      <c r="AI309" s="13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</row>
    <row r="310" spans="30:207" ht="15">
      <c r="AD310" s="13"/>
      <c r="AE310" s="13"/>
      <c r="AF310" s="13"/>
      <c r="AG310" s="13"/>
      <c r="AH310" s="13"/>
      <c r="AI310" s="13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</row>
    <row r="311" spans="30:207" ht="15">
      <c r="AD311" s="13"/>
      <c r="AE311" s="13"/>
      <c r="AF311" s="13"/>
      <c r="AG311" s="13"/>
      <c r="AH311" s="13"/>
      <c r="AI311" s="13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</row>
    <row r="312" spans="30:207" ht="15">
      <c r="AD312" s="13"/>
      <c r="AE312" s="13"/>
      <c r="AF312" s="13"/>
      <c r="AG312" s="13"/>
      <c r="AH312" s="13"/>
      <c r="AI312" s="13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</row>
    <row r="313" spans="30:207" ht="15">
      <c r="AD313" s="13"/>
      <c r="AE313" s="13"/>
      <c r="AF313" s="13"/>
      <c r="AG313" s="13"/>
      <c r="AH313" s="13"/>
      <c r="AI313" s="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</row>
    <row r="314" spans="30:207" ht="15">
      <c r="AD314" s="13"/>
      <c r="AE314" s="13"/>
      <c r="AF314" s="13"/>
      <c r="AG314" s="13"/>
      <c r="AH314" s="13"/>
      <c r="AI314" s="13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</row>
    <row r="315" spans="30:207" ht="15">
      <c r="AD315" s="13"/>
      <c r="AE315" s="13"/>
      <c r="AF315" s="13"/>
      <c r="AG315" s="13"/>
      <c r="AH315" s="13"/>
      <c r="AI315" s="13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</row>
    <row r="316" spans="30:207">
      <c r="AD316" s="57"/>
      <c r="AE316" s="57"/>
      <c r="AF316" s="57"/>
      <c r="AG316" s="57"/>
      <c r="AH316" s="57"/>
      <c r="AI316" s="57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2"/>
      <c r="CE316" s="72"/>
      <c r="CF316" s="72"/>
      <c r="CG316" s="72"/>
      <c r="CH316" s="72"/>
      <c r="CI316" s="72"/>
      <c r="CJ316" s="72"/>
      <c r="CK316" s="72"/>
      <c r="CL316" s="72"/>
      <c r="CM316" s="72"/>
      <c r="CN316" s="72"/>
      <c r="CO316" s="72"/>
      <c r="CP316" s="72"/>
      <c r="CQ316" s="72"/>
      <c r="CR316" s="72"/>
      <c r="CS316" s="72"/>
      <c r="CT316" s="72"/>
      <c r="CU316" s="72"/>
      <c r="CV316" s="72"/>
      <c r="CW316" s="72"/>
      <c r="CX316" s="72"/>
      <c r="CY316" s="72"/>
      <c r="CZ316" s="72"/>
      <c r="DA316" s="72"/>
      <c r="DB316" s="72"/>
      <c r="DC316" s="72"/>
      <c r="DD316" s="72"/>
      <c r="DE316" s="72"/>
      <c r="DF316" s="72"/>
      <c r="DG316" s="72"/>
      <c r="DH316" s="72"/>
      <c r="DI316" s="72"/>
      <c r="DJ316" s="72"/>
      <c r="DK316" s="72"/>
      <c r="DL316" s="72"/>
      <c r="DM316" s="72"/>
      <c r="DN316" s="72"/>
      <c r="DO316" s="72"/>
      <c r="DP316" s="72"/>
      <c r="DQ316" s="72"/>
      <c r="DR316" s="72"/>
      <c r="DS316" s="72"/>
      <c r="DT316" s="72"/>
      <c r="DU316" s="72"/>
      <c r="DV316" s="72"/>
      <c r="DW316" s="72"/>
      <c r="DX316" s="72"/>
      <c r="DY316" s="72"/>
      <c r="DZ316" s="72"/>
      <c r="EA316" s="72"/>
      <c r="EB316" s="72"/>
      <c r="EC316" s="72"/>
      <c r="ED316" s="72"/>
      <c r="EE316" s="72"/>
      <c r="EF316" s="72"/>
      <c r="EG316" s="72"/>
      <c r="EH316" s="72"/>
      <c r="EI316" s="72"/>
      <c r="EJ316" s="72"/>
      <c r="EK316" s="72"/>
      <c r="EL316" s="72"/>
      <c r="EM316" s="72"/>
      <c r="EN316" s="72"/>
      <c r="EO316" s="72"/>
      <c r="EP316" s="72"/>
      <c r="EQ316" s="72"/>
      <c r="ER316" s="72"/>
      <c r="ES316" s="72"/>
      <c r="ET316" s="72"/>
      <c r="EU316" s="72"/>
      <c r="EV316" s="72"/>
      <c r="EW316" s="72"/>
      <c r="EX316" s="72"/>
      <c r="EY316" s="72"/>
      <c r="EZ316" s="72"/>
      <c r="FA316" s="72"/>
      <c r="FB316" s="72"/>
      <c r="FC316" s="72"/>
      <c r="FD316" s="72"/>
      <c r="FE316" s="72"/>
      <c r="FF316" s="72"/>
      <c r="FG316" s="72"/>
      <c r="FH316" s="72"/>
      <c r="FI316" s="72"/>
      <c r="FJ316" s="72"/>
      <c r="FK316" s="72"/>
      <c r="FL316" s="72"/>
      <c r="FM316" s="72"/>
      <c r="FN316" s="72"/>
      <c r="FO316" s="72"/>
      <c r="FP316" s="72"/>
      <c r="FQ316" s="72"/>
      <c r="FR316" s="72"/>
      <c r="FS316" s="72"/>
      <c r="FT316" s="72"/>
      <c r="FU316" s="72"/>
      <c r="FV316" s="72"/>
      <c r="FW316" s="72"/>
      <c r="FX316" s="72"/>
      <c r="FY316" s="72"/>
      <c r="FZ316" s="72"/>
      <c r="GA316" s="72"/>
      <c r="GB316" s="72"/>
      <c r="GC316" s="72"/>
      <c r="GD316" s="72"/>
      <c r="GE316" s="72"/>
      <c r="GF316" s="72"/>
      <c r="GG316" s="72"/>
      <c r="GH316" s="72"/>
      <c r="GI316" s="72"/>
      <c r="GJ316" s="72"/>
      <c r="GK316" s="72"/>
      <c r="GL316" s="72"/>
      <c r="GM316" s="72"/>
      <c r="GN316" s="72"/>
      <c r="GO316" s="72"/>
      <c r="GP316" s="72"/>
      <c r="GQ316" s="72"/>
      <c r="GR316" s="72"/>
      <c r="GS316" s="72"/>
      <c r="GT316" s="72"/>
      <c r="GU316" s="72"/>
      <c r="GV316" s="72"/>
      <c r="GW316" s="72"/>
      <c r="GX316" s="72"/>
      <c r="GY316" s="72"/>
    </row>
    <row r="317" spans="30:207" ht="15">
      <c r="AD317" s="13"/>
      <c r="AE317" s="13"/>
      <c r="AF317" s="13"/>
      <c r="AG317" s="13"/>
      <c r="AH317" s="13"/>
      <c r="AI317" s="13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</row>
    <row r="318" spans="30:207" ht="15">
      <c r="AD318" s="13"/>
      <c r="AE318" s="13"/>
      <c r="AF318" s="13"/>
      <c r="AG318" s="13"/>
      <c r="AH318" s="13"/>
      <c r="AI318" s="13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</row>
    <row r="319" spans="30:207" ht="15">
      <c r="AD319" s="13"/>
      <c r="AE319" s="13"/>
      <c r="AF319" s="13"/>
      <c r="AG319" s="13"/>
      <c r="AH319" s="13"/>
      <c r="AI319" s="13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</row>
    <row r="320" spans="30:207">
      <c r="AD320" s="57"/>
      <c r="AE320" s="57"/>
      <c r="AF320" s="57"/>
      <c r="AG320" s="57"/>
      <c r="AH320" s="57"/>
      <c r="AI320" s="57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2"/>
      <c r="CC320" s="72"/>
      <c r="CD320" s="72"/>
      <c r="CE320" s="72"/>
      <c r="CF320" s="72"/>
      <c r="CG320" s="72"/>
      <c r="CH320" s="72"/>
      <c r="CI320" s="72"/>
      <c r="CJ320" s="72"/>
      <c r="CK320" s="72"/>
      <c r="CL320" s="72"/>
      <c r="CM320" s="72"/>
      <c r="CN320" s="72"/>
      <c r="CO320" s="72"/>
      <c r="CP320" s="72"/>
      <c r="CQ320" s="72"/>
      <c r="CR320" s="72"/>
      <c r="CS320" s="72"/>
      <c r="CT320" s="72"/>
      <c r="CU320" s="72"/>
      <c r="CV320" s="72"/>
      <c r="CW320" s="72"/>
      <c r="CX320" s="72"/>
      <c r="CY320" s="72"/>
      <c r="CZ320" s="72"/>
      <c r="DA320" s="72"/>
      <c r="DB320" s="72"/>
      <c r="DC320" s="72"/>
      <c r="DD320" s="72"/>
      <c r="DE320" s="72"/>
      <c r="DF320" s="72"/>
      <c r="DG320" s="72"/>
      <c r="DH320" s="72"/>
      <c r="DI320" s="72"/>
      <c r="DJ320" s="72"/>
      <c r="DK320" s="72"/>
      <c r="DL320" s="72"/>
      <c r="DM320" s="72"/>
      <c r="DN320" s="72"/>
      <c r="DO320" s="72"/>
      <c r="DP320" s="72"/>
      <c r="DQ320" s="72"/>
      <c r="DR320" s="72"/>
      <c r="DS320" s="72"/>
      <c r="DT320" s="72"/>
      <c r="DU320" s="72"/>
      <c r="DV320" s="72"/>
      <c r="DW320" s="72"/>
      <c r="DX320" s="72"/>
      <c r="DY320" s="72"/>
      <c r="DZ320" s="72"/>
      <c r="EA320" s="72"/>
      <c r="EB320" s="72"/>
      <c r="EC320" s="72"/>
      <c r="ED320" s="72"/>
      <c r="EE320" s="72"/>
      <c r="EF320" s="72"/>
      <c r="EG320" s="72"/>
      <c r="EH320" s="72"/>
      <c r="EI320" s="72"/>
      <c r="EJ320" s="72"/>
      <c r="EK320" s="72"/>
      <c r="EL320" s="72"/>
      <c r="EM320" s="72"/>
      <c r="EN320" s="72"/>
      <c r="EO320" s="72"/>
      <c r="EP320" s="72"/>
      <c r="EQ320" s="72"/>
      <c r="ER320" s="72"/>
      <c r="ES320" s="72"/>
      <c r="ET320" s="72"/>
      <c r="EU320" s="72"/>
      <c r="EV320" s="72"/>
      <c r="EW320" s="72"/>
      <c r="EX320" s="72"/>
      <c r="EY320" s="72"/>
      <c r="EZ320" s="72"/>
      <c r="FA320" s="72"/>
      <c r="FB320" s="72"/>
      <c r="FC320" s="72"/>
      <c r="FD320" s="72"/>
      <c r="FE320" s="72"/>
      <c r="FF320" s="72"/>
      <c r="FG320" s="72"/>
      <c r="FH320" s="72"/>
      <c r="FI320" s="72"/>
      <c r="FJ320" s="72"/>
      <c r="FK320" s="72"/>
      <c r="FL320" s="72"/>
      <c r="FM320" s="72"/>
      <c r="FN320" s="72"/>
      <c r="FO320" s="72"/>
      <c r="FP320" s="72"/>
      <c r="FQ320" s="72"/>
      <c r="FR320" s="72"/>
      <c r="FS320" s="72"/>
      <c r="FT320" s="72"/>
      <c r="FU320" s="72"/>
      <c r="FV320" s="72"/>
      <c r="FW320" s="72"/>
      <c r="FX320" s="72"/>
      <c r="FY320" s="72"/>
      <c r="FZ320" s="72"/>
      <c r="GA320" s="72"/>
      <c r="GB320" s="72"/>
      <c r="GC320" s="72"/>
      <c r="GD320" s="72"/>
      <c r="GE320" s="72"/>
      <c r="GF320" s="72"/>
      <c r="GG320" s="72"/>
      <c r="GH320" s="72"/>
      <c r="GI320" s="72"/>
      <c r="GJ320" s="72"/>
      <c r="GK320" s="72"/>
      <c r="GL320" s="72"/>
      <c r="GM320" s="72"/>
      <c r="GN320" s="72"/>
      <c r="GO320" s="72"/>
      <c r="GP320" s="72"/>
      <c r="GQ320" s="72"/>
      <c r="GR320" s="72"/>
      <c r="GS320" s="72"/>
      <c r="GT320" s="72"/>
      <c r="GU320" s="72"/>
      <c r="GV320" s="72"/>
      <c r="GW320" s="72"/>
      <c r="GX320" s="72"/>
      <c r="GY320" s="72"/>
    </row>
    <row r="321" spans="30:207" ht="15">
      <c r="AD321" s="13"/>
      <c r="AE321" s="13"/>
      <c r="AF321" s="13"/>
      <c r="AG321" s="13"/>
      <c r="AH321" s="13"/>
      <c r="AI321" s="13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</row>
    <row r="322" spans="30:207" ht="15">
      <c r="AD322" s="13"/>
      <c r="AE322" s="13"/>
      <c r="AF322" s="13"/>
      <c r="AG322" s="13"/>
      <c r="AH322" s="13"/>
      <c r="AI322" s="13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</row>
    <row r="323" spans="30:207" ht="15">
      <c r="AD323" s="13"/>
      <c r="AE323" s="13"/>
      <c r="AF323" s="13"/>
      <c r="AG323" s="13"/>
      <c r="AH323" s="13"/>
      <c r="AI323" s="1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</row>
    <row r="324" spans="30:207" ht="15">
      <c r="AD324" s="13"/>
      <c r="AE324" s="13"/>
      <c r="AF324" s="13"/>
      <c r="AG324" s="13"/>
      <c r="AH324" s="13"/>
      <c r="AI324" s="13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</row>
    <row r="325" spans="30:207" ht="15">
      <c r="AD325" s="13"/>
      <c r="AE325" s="13"/>
      <c r="AF325" s="13"/>
      <c r="AG325" s="13"/>
      <c r="AH325" s="13"/>
      <c r="AI325" s="13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</row>
    <row r="326" spans="30:207" ht="15">
      <c r="AD326" s="13"/>
      <c r="AE326" s="13"/>
      <c r="AF326" s="13"/>
      <c r="AG326" s="13"/>
      <c r="AH326" s="13"/>
      <c r="AI326" s="13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</row>
    <row r="327" spans="30:207" ht="15">
      <c r="AD327" s="13"/>
      <c r="AE327" s="13"/>
      <c r="AF327" s="13"/>
      <c r="AG327" s="13"/>
      <c r="AH327" s="13"/>
      <c r="AI327" s="13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</row>
    <row r="328" spans="30:207" ht="15">
      <c r="AD328" s="13"/>
      <c r="AE328" s="13"/>
      <c r="AF328" s="13"/>
      <c r="AG328" s="13"/>
      <c r="AH328" s="13"/>
      <c r="AI328" s="13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</row>
    <row r="329" spans="30:207" ht="15">
      <c r="AD329" s="13"/>
      <c r="AE329" s="13"/>
      <c r="AF329" s="13"/>
      <c r="AG329" s="13"/>
      <c r="AH329" s="13"/>
      <c r="AI329" s="13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</row>
    <row r="330" spans="30:207" ht="15">
      <c r="AD330" s="13"/>
      <c r="AE330" s="13"/>
      <c r="AF330" s="13"/>
      <c r="AG330" s="13"/>
      <c r="AH330" s="13"/>
      <c r="AI330" s="13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</row>
    <row r="331" spans="30:207" ht="15">
      <c r="AD331" s="13"/>
      <c r="AE331" s="13"/>
      <c r="AF331" s="13"/>
      <c r="AG331" s="13"/>
      <c r="AH331" s="13"/>
      <c r="AI331" s="13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</row>
    <row r="332" spans="30:207" ht="15">
      <c r="AD332" s="13"/>
      <c r="AE332" s="13"/>
      <c r="AF332" s="13"/>
      <c r="AG332" s="13"/>
      <c r="AH332" s="13"/>
      <c r="AI332" s="13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</row>
    <row r="333" spans="30:207" ht="15">
      <c r="AD333" s="13"/>
      <c r="AE333" s="13"/>
      <c r="AF333" s="13"/>
      <c r="AG333" s="13"/>
      <c r="AH333" s="13"/>
      <c r="AI333" s="1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</row>
    <row r="334" spans="30:207" ht="15">
      <c r="AD334" s="13"/>
      <c r="AE334" s="13"/>
      <c r="AF334" s="13"/>
      <c r="AG334" s="13"/>
      <c r="AH334" s="13"/>
      <c r="AI334" s="13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</row>
    <row r="335" spans="30:207" ht="15">
      <c r="AD335" s="13"/>
      <c r="AE335" s="13"/>
      <c r="AF335" s="13"/>
      <c r="AG335" s="13"/>
      <c r="AH335" s="13"/>
      <c r="AI335" s="13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</row>
    <row r="336" spans="30:207" ht="15">
      <c r="AD336" s="13"/>
      <c r="AE336" s="13"/>
      <c r="AF336" s="13"/>
      <c r="AG336" s="13"/>
      <c r="AH336" s="13"/>
      <c r="AI336" s="13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</row>
    <row r="337" spans="30:207">
      <c r="AD337" s="57"/>
      <c r="AE337" s="57"/>
      <c r="AF337" s="57"/>
      <c r="AG337" s="57"/>
      <c r="AH337" s="57"/>
      <c r="AI337" s="57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/>
      <c r="CB337" s="72"/>
      <c r="CC337" s="72"/>
      <c r="CD337" s="72"/>
      <c r="CE337" s="72"/>
      <c r="CF337" s="72"/>
      <c r="CG337" s="72"/>
      <c r="CH337" s="72"/>
      <c r="CI337" s="72"/>
      <c r="CJ337" s="72"/>
      <c r="CK337" s="72"/>
      <c r="CL337" s="72"/>
      <c r="CM337" s="72"/>
      <c r="CN337" s="72"/>
      <c r="CO337" s="72"/>
      <c r="CP337" s="72"/>
      <c r="CQ337" s="72"/>
      <c r="CR337" s="72"/>
      <c r="CS337" s="72"/>
      <c r="CT337" s="72"/>
      <c r="CU337" s="72"/>
      <c r="CV337" s="72"/>
      <c r="CW337" s="72"/>
      <c r="CX337" s="72"/>
      <c r="CY337" s="72"/>
      <c r="CZ337" s="72"/>
      <c r="DA337" s="72"/>
      <c r="DB337" s="72"/>
      <c r="DC337" s="72"/>
      <c r="DD337" s="72"/>
      <c r="DE337" s="72"/>
      <c r="DF337" s="72"/>
      <c r="DG337" s="72"/>
      <c r="DH337" s="72"/>
      <c r="DI337" s="72"/>
      <c r="DJ337" s="72"/>
      <c r="DK337" s="72"/>
      <c r="DL337" s="72"/>
      <c r="DM337" s="72"/>
      <c r="DN337" s="72"/>
      <c r="DO337" s="72"/>
      <c r="DP337" s="72"/>
      <c r="DQ337" s="72"/>
      <c r="DR337" s="72"/>
      <c r="DS337" s="72"/>
      <c r="DT337" s="72"/>
      <c r="DU337" s="72"/>
      <c r="DV337" s="72"/>
      <c r="DW337" s="72"/>
      <c r="DX337" s="72"/>
      <c r="DY337" s="72"/>
      <c r="DZ337" s="72"/>
      <c r="EA337" s="72"/>
      <c r="EB337" s="72"/>
      <c r="EC337" s="72"/>
      <c r="ED337" s="72"/>
      <c r="EE337" s="72"/>
      <c r="EF337" s="72"/>
      <c r="EG337" s="72"/>
      <c r="EH337" s="72"/>
      <c r="EI337" s="72"/>
      <c r="EJ337" s="72"/>
      <c r="EK337" s="72"/>
      <c r="EL337" s="72"/>
      <c r="EM337" s="72"/>
      <c r="EN337" s="72"/>
      <c r="EO337" s="72"/>
      <c r="EP337" s="72"/>
      <c r="EQ337" s="72"/>
      <c r="ER337" s="72"/>
      <c r="ES337" s="72"/>
      <c r="ET337" s="72"/>
      <c r="EU337" s="72"/>
      <c r="EV337" s="72"/>
      <c r="EW337" s="72"/>
      <c r="EX337" s="72"/>
      <c r="EY337" s="72"/>
      <c r="EZ337" s="72"/>
      <c r="FA337" s="72"/>
      <c r="FB337" s="72"/>
      <c r="FC337" s="72"/>
      <c r="FD337" s="72"/>
      <c r="FE337" s="72"/>
      <c r="FF337" s="72"/>
      <c r="FG337" s="72"/>
      <c r="FH337" s="72"/>
      <c r="FI337" s="72"/>
      <c r="FJ337" s="72"/>
      <c r="FK337" s="72"/>
      <c r="FL337" s="72"/>
      <c r="FM337" s="72"/>
      <c r="FN337" s="72"/>
      <c r="FO337" s="72"/>
      <c r="FP337" s="72"/>
      <c r="FQ337" s="72"/>
      <c r="FR337" s="72"/>
      <c r="FS337" s="72"/>
      <c r="FT337" s="72"/>
      <c r="FU337" s="72"/>
      <c r="FV337" s="72"/>
      <c r="FW337" s="72"/>
      <c r="FX337" s="72"/>
      <c r="FY337" s="72"/>
      <c r="FZ337" s="72"/>
      <c r="GA337" s="72"/>
      <c r="GB337" s="72"/>
      <c r="GC337" s="72"/>
      <c r="GD337" s="72"/>
      <c r="GE337" s="72"/>
      <c r="GF337" s="72"/>
      <c r="GG337" s="72"/>
      <c r="GH337" s="72"/>
      <c r="GI337" s="72"/>
      <c r="GJ337" s="72"/>
      <c r="GK337" s="72"/>
      <c r="GL337" s="72"/>
      <c r="GM337" s="72"/>
      <c r="GN337" s="72"/>
      <c r="GO337" s="72"/>
      <c r="GP337" s="72"/>
      <c r="GQ337" s="72"/>
      <c r="GR337" s="72"/>
      <c r="GS337" s="72"/>
      <c r="GT337" s="72"/>
      <c r="GU337" s="72"/>
      <c r="GV337" s="72"/>
      <c r="GW337" s="72"/>
      <c r="GX337" s="72"/>
      <c r="GY337" s="72"/>
    </row>
    <row r="338" spans="30:207" ht="15">
      <c r="AD338" s="13"/>
      <c r="AE338" s="13"/>
      <c r="AF338" s="13"/>
      <c r="AG338" s="13"/>
      <c r="AH338" s="13"/>
      <c r="AI338" s="13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</row>
    <row r="339" spans="30:207" ht="15">
      <c r="AD339" s="13"/>
      <c r="AE339" s="13"/>
      <c r="AF339" s="13"/>
      <c r="AG339" s="13"/>
      <c r="AH339" s="13"/>
      <c r="AI339" s="13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</row>
    <row r="340" spans="30:207" ht="15">
      <c r="AD340" s="13"/>
      <c r="AE340" s="13"/>
      <c r="AF340" s="13"/>
      <c r="AG340" s="13"/>
      <c r="AH340" s="13"/>
      <c r="AI340" s="13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</row>
    <row r="341" spans="30:207">
      <c r="AD341" s="57"/>
      <c r="AE341" s="57"/>
      <c r="AF341" s="57"/>
      <c r="AG341" s="57"/>
      <c r="AH341" s="57"/>
      <c r="AI341" s="57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2"/>
      <c r="CH341" s="72"/>
      <c r="CI341" s="72"/>
      <c r="CJ341" s="72"/>
      <c r="CK341" s="72"/>
      <c r="CL341" s="72"/>
      <c r="CM341" s="72"/>
      <c r="CN341" s="72"/>
      <c r="CO341" s="72"/>
      <c r="CP341" s="72"/>
      <c r="CQ341" s="72"/>
      <c r="CR341" s="72"/>
      <c r="CS341" s="72"/>
      <c r="CT341" s="72"/>
      <c r="CU341" s="72"/>
      <c r="CV341" s="72"/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72"/>
      <c r="DH341" s="72"/>
      <c r="DI341" s="72"/>
      <c r="DJ341" s="72"/>
      <c r="DK341" s="72"/>
      <c r="DL341" s="72"/>
      <c r="DM341" s="72"/>
      <c r="DN341" s="72"/>
      <c r="DO341" s="72"/>
      <c r="DP341" s="72"/>
      <c r="DQ341" s="72"/>
      <c r="DR341" s="72"/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  <c r="EJ341" s="72"/>
      <c r="EK341" s="72"/>
      <c r="EL341" s="72"/>
      <c r="EM341" s="72"/>
      <c r="EN341" s="72"/>
      <c r="EO341" s="72"/>
      <c r="EP341" s="72"/>
      <c r="EQ341" s="72"/>
      <c r="ER341" s="72"/>
      <c r="ES341" s="72"/>
      <c r="ET341" s="72"/>
      <c r="EU341" s="72"/>
      <c r="EV341" s="72"/>
      <c r="EW341" s="72"/>
      <c r="EX341" s="72"/>
      <c r="EY341" s="72"/>
      <c r="EZ341" s="72"/>
      <c r="FA341" s="72"/>
      <c r="FB341" s="72"/>
      <c r="FC341" s="72"/>
      <c r="FD341" s="72"/>
      <c r="FE341" s="72"/>
      <c r="FF341" s="72"/>
      <c r="FG341" s="72"/>
      <c r="FH341" s="72"/>
      <c r="FI341" s="72"/>
      <c r="FJ341" s="72"/>
      <c r="FK341" s="72"/>
      <c r="FL341" s="72"/>
      <c r="FM341" s="72"/>
      <c r="FN341" s="72"/>
      <c r="FO341" s="72"/>
      <c r="FP341" s="72"/>
      <c r="FQ341" s="72"/>
      <c r="FR341" s="72"/>
      <c r="FS341" s="72"/>
      <c r="FT341" s="72"/>
      <c r="FU341" s="72"/>
      <c r="FV341" s="72"/>
      <c r="FW341" s="72"/>
      <c r="FX341" s="72"/>
      <c r="FY341" s="72"/>
      <c r="FZ341" s="72"/>
      <c r="GA341" s="72"/>
      <c r="GB341" s="72"/>
      <c r="GC341" s="72"/>
      <c r="GD341" s="72"/>
      <c r="GE341" s="72"/>
      <c r="GF341" s="72"/>
      <c r="GG341" s="72"/>
      <c r="GH341" s="72"/>
      <c r="GI341" s="72"/>
      <c r="GJ341" s="72"/>
      <c r="GK341" s="72"/>
      <c r="GL341" s="72"/>
      <c r="GM341" s="72"/>
      <c r="GN341" s="72"/>
      <c r="GO341" s="72"/>
      <c r="GP341" s="72"/>
      <c r="GQ341" s="72"/>
      <c r="GR341" s="72"/>
      <c r="GS341" s="72"/>
      <c r="GT341" s="72"/>
      <c r="GU341" s="72"/>
      <c r="GV341" s="72"/>
      <c r="GW341" s="72"/>
      <c r="GX341" s="72"/>
      <c r="GY341" s="72"/>
    </row>
    <row r="342" spans="30:207">
      <c r="AD342" s="57"/>
      <c r="AE342" s="57"/>
      <c r="AF342" s="57"/>
      <c r="AG342" s="57"/>
      <c r="AH342" s="57"/>
      <c r="AI342" s="57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  <c r="CI342" s="72"/>
      <c r="CJ342" s="72"/>
      <c r="CK342" s="72"/>
      <c r="CL342" s="72"/>
      <c r="CM342" s="72"/>
      <c r="CN342" s="72"/>
      <c r="CO342" s="72"/>
      <c r="CP342" s="72"/>
      <c r="CQ342" s="72"/>
      <c r="CR342" s="72"/>
      <c r="CS342" s="72"/>
      <c r="CT342" s="72"/>
      <c r="CU342" s="72"/>
      <c r="CV342" s="72"/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72"/>
      <c r="DK342" s="72"/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  <c r="EJ342" s="72"/>
      <c r="EK342" s="72"/>
      <c r="EL342" s="72"/>
      <c r="EM342" s="72"/>
      <c r="EN342" s="72"/>
      <c r="EO342" s="72"/>
      <c r="EP342" s="72"/>
      <c r="EQ342" s="72"/>
      <c r="ER342" s="72"/>
      <c r="ES342" s="72"/>
      <c r="ET342" s="72"/>
      <c r="EU342" s="72"/>
      <c r="EV342" s="72"/>
      <c r="EW342" s="72"/>
      <c r="EX342" s="72"/>
      <c r="EY342" s="72"/>
      <c r="EZ342" s="72"/>
      <c r="FA342" s="72"/>
      <c r="FB342" s="72"/>
      <c r="FC342" s="72"/>
      <c r="FD342" s="72"/>
      <c r="FE342" s="72"/>
      <c r="FF342" s="72"/>
      <c r="FG342" s="72"/>
      <c r="FH342" s="72"/>
      <c r="FI342" s="72"/>
      <c r="FJ342" s="72"/>
      <c r="FK342" s="72"/>
      <c r="FL342" s="72"/>
      <c r="FM342" s="72"/>
      <c r="FN342" s="72"/>
      <c r="FO342" s="72"/>
      <c r="FP342" s="72"/>
      <c r="FQ342" s="72"/>
      <c r="FR342" s="72"/>
      <c r="FS342" s="72"/>
      <c r="FT342" s="72"/>
      <c r="FU342" s="72"/>
      <c r="FV342" s="72"/>
      <c r="FW342" s="72"/>
      <c r="FX342" s="72"/>
      <c r="FY342" s="72"/>
      <c r="FZ342" s="72"/>
      <c r="GA342" s="72"/>
      <c r="GB342" s="72"/>
      <c r="GC342" s="72"/>
      <c r="GD342" s="72"/>
      <c r="GE342" s="72"/>
      <c r="GF342" s="72"/>
      <c r="GG342" s="72"/>
      <c r="GH342" s="72"/>
      <c r="GI342" s="72"/>
      <c r="GJ342" s="72"/>
      <c r="GK342" s="72"/>
      <c r="GL342" s="72"/>
      <c r="GM342" s="72"/>
      <c r="GN342" s="72"/>
      <c r="GO342" s="72"/>
      <c r="GP342" s="72"/>
      <c r="GQ342" s="72"/>
      <c r="GR342" s="72"/>
      <c r="GS342" s="72"/>
      <c r="GT342" s="72"/>
      <c r="GU342" s="72"/>
      <c r="GV342" s="72"/>
      <c r="GW342" s="72"/>
      <c r="GX342" s="72"/>
      <c r="GY342" s="72"/>
    </row>
    <row r="343" spans="30:207">
      <c r="AD343" s="57"/>
      <c r="AE343" s="57"/>
      <c r="AF343" s="57"/>
      <c r="AG343" s="57"/>
      <c r="AH343" s="57"/>
      <c r="AI343" s="57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  <c r="CI343" s="72"/>
      <c r="CJ343" s="72"/>
      <c r="CK343" s="72"/>
      <c r="CL343" s="72"/>
      <c r="CM343" s="72"/>
      <c r="CN343" s="72"/>
      <c r="CO343" s="72"/>
      <c r="CP343" s="72"/>
      <c r="CQ343" s="72"/>
      <c r="CR343" s="72"/>
      <c r="CS343" s="72"/>
      <c r="CT343" s="72"/>
      <c r="CU343" s="72"/>
      <c r="CV343" s="72"/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72"/>
      <c r="DK343" s="72"/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2"/>
      <c r="FA343" s="72"/>
      <c r="FB343" s="72"/>
      <c r="FC343" s="72"/>
      <c r="FD343" s="72"/>
      <c r="FE343" s="72"/>
      <c r="FF343" s="72"/>
      <c r="FG343" s="72"/>
      <c r="FH343" s="72"/>
      <c r="FI343" s="72"/>
      <c r="FJ343" s="72"/>
      <c r="FK343" s="72"/>
      <c r="FL343" s="72"/>
      <c r="FM343" s="72"/>
      <c r="FN343" s="72"/>
      <c r="FO343" s="72"/>
      <c r="FP343" s="72"/>
      <c r="FQ343" s="72"/>
      <c r="FR343" s="72"/>
      <c r="FS343" s="72"/>
      <c r="FT343" s="72"/>
      <c r="FU343" s="72"/>
      <c r="FV343" s="72"/>
      <c r="FW343" s="72"/>
      <c r="FX343" s="72"/>
      <c r="FY343" s="72"/>
      <c r="FZ343" s="72"/>
      <c r="GA343" s="72"/>
      <c r="GB343" s="72"/>
      <c r="GC343" s="72"/>
      <c r="GD343" s="72"/>
      <c r="GE343" s="72"/>
      <c r="GF343" s="72"/>
      <c r="GG343" s="72"/>
      <c r="GH343" s="72"/>
      <c r="GI343" s="72"/>
      <c r="GJ343" s="72"/>
      <c r="GK343" s="72"/>
      <c r="GL343" s="72"/>
      <c r="GM343" s="72"/>
      <c r="GN343" s="72"/>
      <c r="GO343" s="72"/>
      <c r="GP343" s="72"/>
      <c r="GQ343" s="72"/>
      <c r="GR343" s="72"/>
      <c r="GS343" s="72"/>
      <c r="GT343" s="72"/>
      <c r="GU343" s="72"/>
      <c r="GV343" s="72"/>
      <c r="GW343" s="72"/>
      <c r="GX343" s="72"/>
      <c r="GY343" s="72"/>
    </row>
    <row r="344" spans="30:207">
      <c r="AD344" s="57"/>
      <c r="AE344" s="57"/>
      <c r="AF344" s="57"/>
      <c r="AG344" s="57"/>
      <c r="AH344" s="57"/>
      <c r="AI344" s="57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  <c r="CI344" s="72"/>
      <c r="CJ344" s="72"/>
      <c r="CK344" s="72"/>
      <c r="CL344" s="72"/>
      <c r="CM344" s="72"/>
      <c r="CN344" s="72"/>
      <c r="CO344" s="72"/>
      <c r="CP344" s="72"/>
      <c r="CQ344" s="72"/>
      <c r="CR344" s="72"/>
      <c r="CS344" s="72"/>
      <c r="CT344" s="72"/>
      <c r="CU344" s="72"/>
      <c r="CV344" s="72"/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72"/>
      <c r="DH344" s="72"/>
      <c r="DI344" s="72"/>
      <c r="DJ344" s="72"/>
      <c r="DK344" s="72"/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2"/>
      <c r="FA344" s="72"/>
      <c r="FB344" s="72"/>
      <c r="FC344" s="72"/>
      <c r="FD344" s="72"/>
      <c r="FE344" s="72"/>
      <c r="FF344" s="72"/>
      <c r="FG344" s="72"/>
      <c r="FH344" s="72"/>
      <c r="FI344" s="72"/>
      <c r="FJ344" s="72"/>
      <c r="FK344" s="72"/>
      <c r="FL344" s="72"/>
      <c r="FM344" s="72"/>
      <c r="FN344" s="72"/>
      <c r="FO344" s="72"/>
      <c r="FP344" s="72"/>
      <c r="FQ344" s="72"/>
      <c r="FR344" s="72"/>
      <c r="FS344" s="72"/>
      <c r="FT344" s="72"/>
      <c r="FU344" s="72"/>
      <c r="FV344" s="72"/>
      <c r="FW344" s="72"/>
      <c r="FX344" s="72"/>
      <c r="FY344" s="72"/>
      <c r="FZ344" s="72"/>
      <c r="GA344" s="72"/>
      <c r="GB344" s="72"/>
      <c r="GC344" s="72"/>
      <c r="GD344" s="72"/>
      <c r="GE344" s="72"/>
      <c r="GF344" s="72"/>
      <c r="GG344" s="72"/>
      <c r="GH344" s="72"/>
      <c r="GI344" s="72"/>
      <c r="GJ344" s="72"/>
      <c r="GK344" s="72"/>
      <c r="GL344" s="72"/>
      <c r="GM344" s="72"/>
      <c r="GN344" s="72"/>
      <c r="GO344" s="72"/>
      <c r="GP344" s="72"/>
      <c r="GQ344" s="72"/>
      <c r="GR344" s="72"/>
      <c r="GS344" s="72"/>
      <c r="GT344" s="72"/>
      <c r="GU344" s="72"/>
      <c r="GV344" s="72"/>
      <c r="GW344" s="72"/>
      <c r="GX344" s="72"/>
      <c r="GY344" s="72"/>
    </row>
    <row r="345" spans="30:207">
      <c r="AD345" s="57"/>
      <c r="AE345" s="57"/>
      <c r="AF345" s="57"/>
      <c r="AG345" s="57"/>
      <c r="AH345" s="57"/>
      <c r="AI345" s="57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72"/>
      <c r="DK345" s="72"/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2"/>
      <c r="FA345" s="72"/>
      <c r="FB345" s="72"/>
      <c r="FC345" s="72"/>
      <c r="FD345" s="72"/>
      <c r="FE345" s="72"/>
      <c r="FF345" s="72"/>
      <c r="FG345" s="72"/>
      <c r="FH345" s="72"/>
      <c r="FI345" s="72"/>
      <c r="FJ345" s="72"/>
      <c r="FK345" s="72"/>
      <c r="FL345" s="72"/>
      <c r="FM345" s="72"/>
      <c r="FN345" s="72"/>
      <c r="FO345" s="72"/>
      <c r="FP345" s="72"/>
      <c r="FQ345" s="72"/>
      <c r="FR345" s="72"/>
      <c r="FS345" s="72"/>
      <c r="FT345" s="72"/>
      <c r="FU345" s="72"/>
      <c r="FV345" s="72"/>
      <c r="FW345" s="72"/>
      <c r="FX345" s="72"/>
      <c r="FY345" s="72"/>
      <c r="FZ345" s="72"/>
      <c r="GA345" s="72"/>
      <c r="GB345" s="72"/>
      <c r="GC345" s="72"/>
      <c r="GD345" s="72"/>
      <c r="GE345" s="72"/>
      <c r="GF345" s="72"/>
      <c r="GG345" s="72"/>
      <c r="GH345" s="72"/>
      <c r="GI345" s="72"/>
      <c r="GJ345" s="72"/>
      <c r="GK345" s="72"/>
      <c r="GL345" s="72"/>
      <c r="GM345" s="72"/>
      <c r="GN345" s="72"/>
      <c r="GO345" s="72"/>
      <c r="GP345" s="72"/>
      <c r="GQ345" s="72"/>
      <c r="GR345" s="72"/>
      <c r="GS345" s="72"/>
      <c r="GT345" s="72"/>
      <c r="GU345" s="72"/>
      <c r="GV345" s="72"/>
      <c r="GW345" s="72"/>
      <c r="GX345" s="72"/>
      <c r="GY345" s="72"/>
    </row>
    <row r="346" spans="30:207">
      <c r="AD346" s="57"/>
      <c r="AE346" s="57"/>
      <c r="AF346" s="57"/>
      <c r="AG346" s="57"/>
      <c r="AH346" s="57"/>
      <c r="AI346" s="57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  <c r="CI346" s="72"/>
      <c r="CJ346" s="72"/>
      <c r="CK346" s="72"/>
      <c r="CL346" s="72"/>
      <c r="CM346" s="72"/>
      <c r="CN346" s="72"/>
      <c r="CO346" s="72"/>
      <c r="CP346" s="72"/>
      <c r="CQ346" s="72"/>
      <c r="CR346" s="72"/>
      <c r="CS346" s="72"/>
      <c r="CT346" s="72"/>
      <c r="CU346" s="72"/>
      <c r="CV346" s="72"/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72"/>
      <c r="DH346" s="72"/>
      <c r="DI346" s="72"/>
      <c r="DJ346" s="72"/>
      <c r="DK346" s="72"/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2"/>
      <c r="FA346" s="72"/>
      <c r="FB346" s="72"/>
      <c r="FC346" s="72"/>
      <c r="FD346" s="72"/>
      <c r="FE346" s="72"/>
      <c r="FF346" s="72"/>
      <c r="FG346" s="72"/>
      <c r="FH346" s="72"/>
      <c r="FI346" s="72"/>
      <c r="FJ346" s="72"/>
      <c r="FK346" s="72"/>
      <c r="FL346" s="72"/>
      <c r="FM346" s="72"/>
      <c r="FN346" s="72"/>
      <c r="FO346" s="72"/>
      <c r="FP346" s="72"/>
      <c r="FQ346" s="72"/>
      <c r="FR346" s="72"/>
      <c r="FS346" s="72"/>
      <c r="FT346" s="72"/>
      <c r="FU346" s="72"/>
      <c r="FV346" s="72"/>
      <c r="FW346" s="72"/>
      <c r="FX346" s="72"/>
      <c r="FY346" s="72"/>
      <c r="FZ346" s="72"/>
      <c r="GA346" s="72"/>
      <c r="GB346" s="72"/>
      <c r="GC346" s="72"/>
      <c r="GD346" s="72"/>
      <c r="GE346" s="72"/>
      <c r="GF346" s="72"/>
      <c r="GG346" s="72"/>
      <c r="GH346" s="72"/>
      <c r="GI346" s="72"/>
      <c r="GJ346" s="72"/>
      <c r="GK346" s="72"/>
      <c r="GL346" s="72"/>
      <c r="GM346" s="72"/>
      <c r="GN346" s="72"/>
      <c r="GO346" s="72"/>
      <c r="GP346" s="72"/>
      <c r="GQ346" s="72"/>
      <c r="GR346" s="72"/>
      <c r="GS346" s="72"/>
      <c r="GT346" s="72"/>
      <c r="GU346" s="72"/>
      <c r="GV346" s="72"/>
      <c r="GW346" s="72"/>
      <c r="GX346" s="72"/>
      <c r="GY346" s="72"/>
    </row>
    <row r="347" spans="30:207">
      <c r="AD347" s="57"/>
      <c r="AE347" s="57"/>
      <c r="AF347" s="57"/>
      <c r="AG347" s="57"/>
      <c r="AH347" s="57"/>
      <c r="AI347" s="57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  <c r="CI347" s="72"/>
      <c r="CJ347" s="72"/>
      <c r="CK347" s="72"/>
      <c r="CL347" s="72"/>
      <c r="CM347" s="72"/>
      <c r="CN347" s="72"/>
      <c r="CO347" s="72"/>
      <c r="CP347" s="72"/>
      <c r="CQ347" s="72"/>
      <c r="CR347" s="72"/>
      <c r="CS347" s="72"/>
      <c r="CT347" s="72"/>
      <c r="CU347" s="72"/>
      <c r="CV347" s="72"/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72"/>
      <c r="DH347" s="72"/>
      <c r="DI347" s="72"/>
      <c r="DJ347" s="72"/>
      <c r="DK347" s="72"/>
      <c r="DL347" s="72"/>
      <c r="DM347" s="72"/>
      <c r="DN347" s="72"/>
      <c r="DO347" s="72"/>
      <c r="DP347" s="72"/>
      <c r="DQ347" s="72"/>
      <c r="DR347" s="72"/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  <c r="EJ347" s="72"/>
      <c r="EK347" s="72"/>
      <c r="EL347" s="72"/>
      <c r="EM347" s="72"/>
      <c r="EN347" s="72"/>
      <c r="EO347" s="72"/>
      <c r="EP347" s="72"/>
      <c r="EQ347" s="72"/>
      <c r="ER347" s="72"/>
      <c r="ES347" s="72"/>
      <c r="ET347" s="72"/>
      <c r="EU347" s="72"/>
      <c r="EV347" s="72"/>
      <c r="EW347" s="72"/>
      <c r="EX347" s="72"/>
      <c r="EY347" s="72"/>
      <c r="EZ347" s="72"/>
      <c r="FA347" s="72"/>
      <c r="FB347" s="72"/>
      <c r="FC347" s="72"/>
      <c r="FD347" s="72"/>
      <c r="FE347" s="72"/>
      <c r="FF347" s="72"/>
      <c r="FG347" s="72"/>
      <c r="FH347" s="72"/>
      <c r="FI347" s="72"/>
      <c r="FJ347" s="72"/>
      <c r="FK347" s="72"/>
      <c r="FL347" s="72"/>
      <c r="FM347" s="72"/>
      <c r="FN347" s="72"/>
      <c r="FO347" s="72"/>
      <c r="FP347" s="72"/>
      <c r="FQ347" s="72"/>
      <c r="FR347" s="72"/>
      <c r="FS347" s="72"/>
      <c r="FT347" s="72"/>
      <c r="FU347" s="72"/>
      <c r="FV347" s="72"/>
      <c r="FW347" s="72"/>
      <c r="FX347" s="72"/>
      <c r="FY347" s="72"/>
      <c r="FZ347" s="72"/>
      <c r="GA347" s="72"/>
      <c r="GB347" s="72"/>
      <c r="GC347" s="72"/>
      <c r="GD347" s="72"/>
      <c r="GE347" s="72"/>
      <c r="GF347" s="72"/>
      <c r="GG347" s="72"/>
      <c r="GH347" s="72"/>
      <c r="GI347" s="72"/>
      <c r="GJ347" s="72"/>
      <c r="GK347" s="72"/>
      <c r="GL347" s="72"/>
      <c r="GM347" s="72"/>
      <c r="GN347" s="72"/>
      <c r="GO347" s="72"/>
      <c r="GP347" s="72"/>
      <c r="GQ347" s="72"/>
      <c r="GR347" s="72"/>
      <c r="GS347" s="72"/>
      <c r="GT347" s="72"/>
      <c r="GU347" s="72"/>
      <c r="GV347" s="72"/>
      <c r="GW347" s="72"/>
      <c r="GX347" s="72"/>
      <c r="GY347" s="72"/>
    </row>
    <row r="348" spans="30:207" ht="15">
      <c r="AD348" s="13"/>
      <c r="AE348" s="13"/>
      <c r="AF348" s="13"/>
      <c r="AG348" s="13"/>
      <c r="AH348" s="13"/>
      <c r="AI348" s="13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</row>
    <row r="349" spans="30:207" ht="15">
      <c r="AD349" s="13"/>
      <c r="AE349" s="13"/>
      <c r="AF349" s="13"/>
      <c r="AG349" s="13"/>
      <c r="AH349" s="13"/>
      <c r="AI349" s="13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</row>
    <row r="350" spans="30:207" ht="15">
      <c r="AD350" s="13"/>
      <c r="AE350" s="13"/>
      <c r="AF350" s="13"/>
      <c r="AG350" s="13"/>
      <c r="AH350" s="13"/>
      <c r="AI350" s="13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</row>
    <row r="351" spans="30:207" ht="15">
      <c r="AD351" s="13"/>
      <c r="AE351" s="13"/>
      <c r="AF351" s="13"/>
      <c r="AG351" s="13"/>
      <c r="AH351" s="13"/>
      <c r="AI351" s="13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</row>
    <row r="352" spans="30:207" ht="15">
      <c r="AD352" s="13"/>
      <c r="AE352" s="13"/>
      <c r="AF352" s="13"/>
      <c r="AG352" s="13"/>
      <c r="AH352" s="13"/>
      <c r="AI352" s="13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</row>
    <row r="353" spans="30:207" ht="15">
      <c r="AD353" s="13"/>
      <c r="AE353" s="13"/>
      <c r="AF353" s="13"/>
      <c r="AG353" s="13"/>
      <c r="AH353" s="13"/>
      <c r="AI353" s="1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</row>
    <row r="354" spans="30:207" ht="15">
      <c r="AD354" s="13"/>
      <c r="AE354" s="13"/>
      <c r="AF354" s="13"/>
      <c r="AG354" s="13"/>
      <c r="AH354" s="13"/>
      <c r="AI354" s="13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</row>
    <row r="355" spans="30:207" ht="15">
      <c r="AD355" s="13"/>
      <c r="AE355" s="13"/>
      <c r="AF355" s="13"/>
      <c r="AG355" s="13"/>
      <c r="AH355" s="13"/>
      <c r="AI355" s="13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</row>
    <row r="356" spans="30:207" ht="15">
      <c r="AD356" s="13"/>
      <c r="AE356" s="13"/>
      <c r="AF356" s="13"/>
      <c r="AG356" s="13"/>
      <c r="AH356" s="13"/>
      <c r="AI356" s="13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</row>
    <row r="357" spans="30:207" ht="15">
      <c r="AD357" s="13"/>
      <c r="AE357" s="13"/>
      <c r="AF357" s="13"/>
      <c r="AG357" s="13"/>
      <c r="AH357" s="13"/>
      <c r="AI357" s="13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</row>
    <row r="358" spans="30:207" ht="15">
      <c r="AD358" s="13"/>
      <c r="AE358" s="13"/>
      <c r="AF358" s="13"/>
      <c r="AG358" s="13"/>
      <c r="AH358" s="13"/>
      <c r="AI358" s="13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</row>
    <row r="359" spans="30:207" ht="15">
      <c r="AD359" s="13"/>
      <c r="AE359" s="13"/>
      <c r="AF359" s="13"/>
      <c r="AG359" s="13"/>
      <c r="AH359" s="13"/>
      <c r="AI359" s="13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</row>
    <row r="360" spans="30:207">
      <c r="AD360" s="57"/>
      <c r="AE360" s="57"/>
      <c r="AF360" s="57"/>
      <c r="AG360" s="57"/>
      <c r="AH360" s="57"/>
      <c r="AI360" s="57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2"/>
      <c r="CE360" s="72"/>
      <c r="CF360" s="72"/>
      <c r="CG360" s="72"/>
      <c r="CH360" s="72"/>
      <c r="CI360" s="72"/>
      <c r="CJ360" s="72"/>
      <c r="CK360" s="72"/>
      <c r="CL360" s="72"/>
      <c r="CM360" s="72"/>
      <c r="CN360" s="72"/>
      <c r="CO360" s="72"/>
      <c r="CP360" s="72"/>
      <c r="CQ360" s="72"/>
      <c r="CR360" s="72"/>
      <c r="CS360" s="72"/>
      <c r="CT360" s="72"/>
      <c r="CU360" s="72"/>
      <c r="CV360" s="72"/>
      <c r="CW360" s="72"/>
      <c r="CX360" s="72"/>
      <c r="CY360" s="72"/>
      <c r="CZ360" s="72"/>
      <c r="DA360" s="72"/>
      <c r="DB360" s="72"/>
      <c r="DC360" s="72"/>
      <c r="DD360" s="72"/>
      <c r="DE360" s="72"/>
      <c r="DF360" s="72"/>
      <c r="DG360" s="72"/>
      <c r="DH360" s="72"/>
      <c r="DI360" s="72"/>
      <c r="DJ360" s="72"/>
      <c r="DK360" s="72"/>
      <c r="DL360" s="72"/>
      <c r="DM360" s="72"/>
      <c r="DN360" s="72"/>
      <c r="DO360" s="72"/>
      <c r="DP360" s="72"/>
      <c r="DQ360" s="72"/>
      <c r="DR360" s="72"/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  <c r="EE360" s="72"/>
      <c r="EF360" s="72"/>
      <c r="EG360" s="72"/>
      <c r="EH360" s="72"/>
      <c r="EI360" s="72"/>
      <c r="EJ360" s="72"/>
      <c r="EK360" s="72"/>
      <c r="EL360" s="72"/>
      <c r="EM360" s="72"/>
      <c r="EN360" s="72"/>
      <c r="EO360" s="72"/>
      <c r="EP360" s="72"/>
      <c r="EQ360" s="72"/>
      <c r="ER360" s="72"/>
      <c r="ES360" s="72"/>
      <c r="ET360" s="72"/>
      <c r="EU360" s="72"/>
      <c r="EV360" s="72"/>
      <c r="EW360" s="72"/>
      <c r="EX360" s="72"/>
      <c r="EY360" s="72"/>
      <c r="EZ360" s="72"/>
      <c r="FA360" s="72"/>
      <c r="FB360" s="72"/>
      <c r="FC360" s="72"/>
      <c r="FD360" s="72"/>
      <c r="FE360" s="72"/>
      <c r="FF360" s="72"/>
      <c r="FG360" s="72"/>
      <c r="FH360" s="72"/>
      <c r="FI360" s="72"/>
      <c r="FJ360" s="72"/>
      <c r="FK360" s="72"/>
      <c r="FL360" s="72"/>
      <c r="FM360" s="72"/>
      <c r="FN360" s="72"/>
      <c r="FO360" s="72"/>
      <c r="FP360" s="72"/>
      <c r="FQ360" s="72"/>
      <c r="FR360" s="72"/>
      <c r="FS360" s="72"/>
      <c r="FT360" s="72"/>
      <c r="FU360" s="72"/>
      <c r="FV360" s="72"/>
      <c r="FW360" s="72"/>
      <c r="FX360" s="72"/>
      <c r="FY360" s="72"/>
      <c r="FZ360" s="72"/>
      <c r="GA360" s="72"/>
      <c r="GB360" s="72"/>
      <c r="GC360" s="72"/>
      <c r="GD360" s="72"/>
      <c r="GE360" s="72"/>
      <c r="GF360" s="72"/>
      <c r="GG360" s="72"/>
      <c r="GH360" s="72"/>
      <c r="GI360" s="72"/>
      <c r="GJ360" s="72"/>
      <c r="GK360" s="72"/>
      <c r="GL360" s="72"/>
      <c r="GM360" s="72"/>
      <c r="GN360" s="72"/>
      <c r="GO360" s="72"/>
      <c r="GP360" s="72"/>
      <c r="GQ360" s="72"/>
      <c r="GR360" s="72"/>
      <c r="GS360" s="72"/>
      <c r="GT360" s="72"/>
      <c r="GU360" s="72"/>
      <c r="GV360" s="72"/>
      <c r="GW360" s="72"/>
      <c r="GX360" s="72"/>
      <c r="GY360" s="72"/>
    </row>
    <row r="361" spans="30:207" ht="15">
      <c r="AD361" s="13"/>
      <c r="AE361" s="13"/>
      <c r="AF361" s="13"/>
      <c r="AG361" s="13"/>
      <c r="AH361" s="13"/>
      <c r="AI361" s="13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</row>
    <row r="362" spans="30:207" ht="15">
      <c r="AD362" s="13"/>
      <c r="AE362" s="13"/>
      <c r="AF362" s="13"/>
      <c r="AG362" s="13"/>
      <c r="AH362" s="13"/>
      <c r="AI362" s="13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</row>
    <row r="363" spans="30:207" ht="15">
      <c r="AD363" s="13"/>
      <c r="AE363" s="13"/>
      <c r="AF363" s="13"/>
      <c r="AG363" s="13"/>
      <c r="AH363" s="13"/>
      <c r="AI363" s="1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</row>
    <row r="364" spans="30:207">
      <c r="AD364" s="57"/>
      <c r="AE364" s="57"/>
      <c r="AF364" s="57"/>
      <c r="AG364" s="57"/>
      <c r="AH364" s="57"/>
      <c r="AI364" s="57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  <c r="BN364" s="72"/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  <c r="CG364" s="72"/>
      <c r="CH364" s="72"/>
      <c r="CI364" s="72"/>
      <c r="CJ364" s="72"/>
      <c r="CK364" s="72"/>
      <c r="CL364" s="72"/>
      <c r="CM364" s="72"/>
      <c r="CN364" s="72"/>
      <c r="CO364" s="72"/>
      <c r="CP364" s="72"/>
      <c r="CQ364" s="72"/>
      <c r="CR364" s="72"/>
      <c r="CS364" s="72"/>
      <c r="CT364" s="72"/>
      <c r="CU364" s="72"/>
      <c r="CV364" s="72"/>
      <c r="CW364" s="72"/>
      <c r="CX364" s="72"/>
      <c r="CY364" s="72"/>
      <c r="CZ364" s="72"/>
      <c r="DA364" s="72"/>
      <c r="DB364" s="72"/>
      <c r="DC364" s="72"/>
      <c r="DD364" s="72"/>
      <c r="DE364" s="72"/>
      <c r="DF364" s="72"/>
      <c r="DG364" s="72"/>
      <c r="DH364" s="72"/>
      <c r="DI364" s="72"/>
      <c r="DJ364" s="72"/>
      <c r="DK364" s="72"/>
      <c r="DL364" s="72"/>
      <c r="DM364" s="72"/>
      <c r="DN364" s="72"/>
      <c r="DO364" s="72"/>
      <c r="DP364" s="72"/>
      <c r="DQ364" s="72"/>
      <c r="DR364" s="72"/>
      <c r="DS364" s="72"/>
      <c r="DT364" s="72"/>
      <c r="DU364" s="72"/>
      <c r="DV364" s="72"/>
      <c r="DW364" s="72"/>
      <c r="DX364" s="72"/>
      <c r="DY364" s="72"/>
      <c r="DZ364" s="72"/>
      <c r="EA364" s="72"/>
      <c r="EB364" s="72"/>
      <c r="EC364" s="72"/>
      <c r="ED364" s="72"/>
      <c r="EE364" s="72"/>
      <c r="EF364" s="72"/>
      <c r="EG364" s="72"/>
      <c r="EH364" s="72"/>
      <c r="EI364" s="72"/>
      <c r="EJ364" s="72"/>
      <c r="EK364" s="72"/>
      <c r="EL364" s="72"/>
      <c r="EM364" s="72"/>
      <c r="EN364" s="72"/>
      <c r="EO364" s="72"/>
      <c r="EP364" s="72"/>
      <c r="EQ364" s="72"/>
      <c r="ER364" s="72"/>
      <c r="ES364" s="72"/>
      <c r="ET364" s="72"/>
      <c r="EU364" s="72"/>
      <c r="EV364" s="72"/>
      <c r="EW364" s="72"/>
      <c r="EX364" s="72"/>
      <c r="EY364" s="72"/>
      <c r="EZ364" s="72"/>
      <c r="FA364" s="72"/>
      <c r="FB364" s="72"/>
      <c r="FC364" s="72"/>
      <c r="FD364" s="72"/>
      <c r="FE364" s="72"/>
      <c r="FF364" s="72"/>
      <c r="FG364" s="72"/>
      <c r="FH364" s="72"/>
      <c r="FI364" s="72"/>
      <c r="FJ364" s="72"/>
      <c r="FK364" s="72"/>
      <c r="FL364" s="72"/>
      <c r="FM364" s="72"/>
      <c r="FN364" s="72"/>
      <c r="FO364" s="72"/>
      <c r="FP364" s="72"/>
      <c r="FQ364" s="72"/>
      <c r="FR364" s="72"/>
      <c r="FS364" s="72"/>
      <c r="FT364" s="72"/>
      <c r="FU364" s="72"/>
      <c r="FV364" s="72"/>
      <c r="FW364" s="72"/>
      <c r="FX364" s="72"/>
      <c r="FY364" s="72"/>
      <c r="FZ364" s="72"/>
      <c r="GA364" s="72"/>
      <c r="GB364" s="72"/>
      <c r="GC364" s="72"/>
      <c r="GD364" s="72"/>
      <c r="GE364" s="72"/>
      <c r="GF364" s="72"/>
      <c r="GG364" s="72"/>
      <c r="GH364" s="72"/>
      <c r="GI364" s="72"/>
      <c r="GJ364" s="72"/>
      <c r="GK364" s="72"/>
      <c r="GL364" s="72"/>
      <c r="GM364" s="72"/>
      <c r="GN364" s="72"/>
      <c r="GO364" s="72"/>
      <c r="GP364" s="72"/>
      <c r="GQ364" s="72"/>
      <c r="GR364" s="72"/>
      <c r="GS364" s="72"/>
      <c r="GT364" s="72"/>
      <c r="GU364" s="72"/>
      <c r="GV364" s="72"/>
      <c r="GW364" s="72"/>
      <c r="GX364" s="72"/>
      <c r="GY364" s="72"/>
    </row>
    <row r="365" spans="30:207">
      <c r="AD365" s="57"/>
      <c r="AE365" s="57"/>
      <c r="AF365" s="57"/>
      <c r="AG365" s="57"/>
      <c r="AH365" s="57"/>
      <c r="AI365" s="57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  <c r="CG365" s="72"/>
      <c r="CH365" s="72"/>
      <c r="CI365" s="72"/>
      <c r="CJ365" s="72"/>
      <c r="CK365" s="72"/>
      <c r="CL365" s="72"/>
      <c r="CM365" s="72"/>
      <c r="CN365" s="72"/>
      <c r="CO365" s="72"/>
      <c r="CP365" s="72"/>
      <c r="CQ365" s="72"/>
      <c r="CR365" s="72"/>
      <c r="CS365" s="72"/>
      <c r="CT365" s="72"/>
      <c r="CU365" s="72"/>
      <c r="CV365" s="72"/>
      <c r="CW365" s="72"/>
      <c r="CX365" s="72"/>
      <c r="CY365" s="72"/>
      <c r="CZ365" s="72"/>
      <c r="DA365" s="72"/>
      <c r="DB365" s="72"/>
      <c r="DC365" s="72"/>
      <c r="DD365" s="72"/>
      <c r="DE365" s="72"/>
      <c r="DF365" s="72"/>
      <c r="DG365" s="72"/>
      <c r="DH365" s="72"/>
      <c r="DI365" s="72"/>
      <c r="DJ365" s="72"/>
      <c r="DK365" s="72"/>
      <c r="DL365" s="72"/>
      <c r="DM365" s="72"/>
      <c r="DN365" s="72"/>
      <c r="DO365" s="72"/>
      <c r="DP365" s="72"/>
      <c r="DQ365" s="72"/>
      <c r="DR365" s="72"/>
      <c r="DS365" s="72"/>
      <c r="DT365" s="72"/>
      <c r="DU365" s="72"/>
      <c r="DV365" s="72"/>
      <c r="DW365" s="72"/>
      <c r="DX365" s="72"/>
      <c r="DY365" s="72"/>
      <c r="DZ365" s="72"/>
      <c r="EA365" s="72"/>
      <c r="EB365" s="72"/>
      <c r="EC365" s="72"/>
      <c r="ED365" s="72"/>
      <c r="EE365" s="72"/>
      <c r="EF365" s="72"/>
      <c r="EG365" s="72"/>
      <c r="EH365" s="72"/>
      <c r="EI365" s="72"/>
      <c r="EJ365" s="72"/>
      <c r="EK365" s="72"/>
      <c r="EL365" s="72"/>
      <c r="EM365" s="72"/>
      <c r="EN365" s="72"/>
      <c r="EO365" s="72"/>
      <c r="EP365" s="72"/>
      <c r="EQ365" s="72"/>
      <c r="ER365" s="72"/>
      <c r="ES365" s="72"/>
      <c r="ET365" s="72"/>
      <c r="EU365" s="72"/>
      <c r="EV365" s="72"/>
      <c r="EW365" s="72"/>
      <c r="EX365" s="72"/>
      <c r="EY365" s="72"/>
      <c r="EZ365" s="72"/>
      <c r="FA365" s="72"/>
      <c r="FB365" s="72"/>
      <c r="FC365" s="72"/>
      <c r="FD365" s="72"/>
      <c r="FE365" s="72"/>
      <c r="FF365" s="72"/>
      <c r="FG365" s="72"/>
      <c r="FH365" s="72"/>
      <c r="FI365" s="72"/>
      <c r="FJ365" s="72"/>
      <c r="FK365" s="72"/>
      <c r="FL365" s="72"/>
      <c r="FM365" s="72"/>
      <c r="FN365" s="72"/>
      <c r="FO365" s="72"/>
      <c r="FP365" s="72"/>
      <c r="FQ365" s="72"/>
      <c r="FR365" s="72"/>
      <c r="FS365" s="72"/>
      <c r="FT365" s="72"/>
      <c r="FU365" s="72"/>
      <c r="FV365" s="72"/>
      <c r="FW365" s="72"/>
      <c r="FX365" s="72"/>
      <c r="FY365" s="72"/>
      <c r="FZ365" s="72"/>
      <c r="GA365" s="72"/>
      <c r="GB365" s="72"/>
      <c r="GC365" s="72"/>
      <c r="GD365" s="72"/>
      <c r="GE365" s="72"/>
      <c r="GF365" s="72"/>
      <c r="GG365" s="72"/>
      <c r="GH365" s="72"/>
      <c r="GI365" s="72"/>
      <c r="GJ365" s="72"/>
      <c r="GK365" s="72"/>
      <c r="GL365" s="72"/>
      <c r="GM365" s="72"/>
      <c r="GN365" s="72"/>
      <c r="GO365" s="72"/>
      <c r="GP365" s="72"/>
      <c r="GQ365" s="72"/>
      <c r="GR365" s="72"/>
      <c r="GS365" s="72"/>
      <c r="GT365" s="72"/>
      <c r="GU365" s="72"/>
      <c r="GV365" s="72"/>
      <c r="GW365" s="72"/>
      <c r="GX365" s="72"/>
      <c r="GY365" s="72"/>
    </row>
    <row r="366" spans="30:207">
      <c r="AD366" s="57"/>
      <c r="AE366" s="57"/>
      <c r="AF366" s="57"/>
      <c r="AG366" s="57"/>
      <c r="AH366" s="57"/>
      <c r="AI366" s="57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  <c r="CI366" s="72"/>
      <c r="CJ366" s="72"/>
      <c r="CK366" s="72"/>
      <c r="CL366" s="72"/>
      <c r="CM366" s="72"/>
      <c r="CN366" s="72"/>
      <c r="CO366" s="72"/>
      <c r="CP366" s="72"/>
      <c r="CQ366" s="72"/>
      <c r="CR366" s="72"/>
      <c r="CS366" s="72"/>
      <c r="CT366" s="72"/>
      <c r="CU366" s="72"/>
      <c r="CV366" s="72"/>
      <c r="CW366" s="72"/>
      <c r="CX366" s="72"/>
      <c r="CY366" s="72"/>
      <c r="CZ366" s="72"/>
      <c r="DA366" s="72"/>
      <c r="DB366" s="72"/>
      <c r="DC366" s="72"/>
      <c r="DD366" s="72"/>
      <c r="DE366" s="72"/>
      <c r="DF366" s="72"/>
      <c r="DG366" s="72"/>
      <c r="DH366" s="72"/>
      <c r="DI366" s="72"/>
      <c r="DJ366" s="72"/>
      <c r="DK366" s="72"/>
      <c r="DL366" s="72"/>
      <c r="DM366" s="72"/>
      <c r="DN366" s="72"/>
      <c r="DO366" s="72"/>
      <c r="DP366" s="72"/>
      <c r="DQ366" s="72"/>
      <c r="DR366" s="72"/>
      <c r="DS366" s="72"/>
      <c r="DT366" s="72"/>
      <c r="DU366" s="72"/>
      <c r="DV366" s="72"/>
      <c r="DW366" s="72"/>
      <c r="DX366" s="72"/>
      <c r="DY366" s="72"/>
      <c r="DZ366" s="72"/>
      <c r="EA366" s="72"/>
      <c r="EB366" s="72"/>
      <c r="EC366" s="72"/>
      <c r="ED366" s="72"/>
      <c r="EE366" s="72"/>
      <c r="EF366" s="72"/>
      <c r="EG366" s="72"/>
      <c r="EH366" s="72"/>
      <c r="EI366" s="72"/>
      <c r="EJ366" s="72"/>
      <c r="EK366" s="72"/>
      <c r="EL366" s="72"/>
      <c r="EM366" s="72"/>
      <c r="EN366" s="72"/>
      <c r="EO366" s="72"/>
      <c r="EP366" s="72"/>
      <c r="EQ366" s="72"/>
      <c r="ER366" s="72"/>
      <c r="ES366" s="72"/>
      <c r="ET366" s="72"/>
      <c r="EU366" s="72"/>
      <c r="EV366" s="72"/>
      <c r="EW366" s="72"/>
      <c r="EX366" s="72"/>
      <c r="EY366" s="72"/>
      <c r="EZ366" s="72"/>
      <c r="FA366" s="72"/>
      <c r="FB366" s="72"/>
      <c r="FC366" s="72"/>
      <c r="FD366" s="72"/>
      <c r="FE366" s="72"/>
      <c r="FF366" s="72"/>
      <c r="FG366" s="72"/>
      <c r="FH366" s="72"/>
      <c r="FI366" s="72"/>
      <c r="FJ366" s="72"/>
      <c r="FK366" s="72"/>
      <c r="FL366" s="72"/>
      <c r="FM366" s="72"/>
      <c r="FN366" s="72"/>
      <c r="FO366" s="72"/>
      <c r="FP366" s="72"/>
      <c r="FQ366" s="72"/>
      <c r="FR366" s="72"/>
      <c r="FS366" s="72"/>
      <c r="FT366" s="72"/>
      <c r="FU366" s="72"/>
      <c r="FV366" s="72"/>
      <c r="FW366" s="72"/>
      <c r="FX366" s="72"/>
      <c r="FY366" s="72"/>
      <c r="FZ366" s="72"/>
      <c r="GA366" s="72"/>
      <c r="GB366" s="72"/>
      <c r="GC366" s="72"/>
      <c r="GD366" s="72"/>
      <c r="GE366" s="72"/>
      <c r="GF366" s="72"/>
      <c r="GG366" s="72"/>
      <c r="GH366" s="72"/>
      <c r="GI366" s="72"/>
      <c r="GJ366" s="72"/>
      <c r="GK366" s="72"/>
      <c r="GL366" s="72"/>
      <c r="GM366" s="72"/>
      <c r="GN366" s="72"/>
      <c r="GO366" s="72"/>
      <c r="GP366" s="72"/>
      <c r="GQ366" s="72"/>
      <c r="GR366" s="72"/>
      <c r="GS366" s="72"/>
      <c r="GT366" s="72"/>
      <c r="GU366" s="72"/>
      <c r="GV366" s="72"/>
      <c r="GW366" s="72"/>
      <c r="GX366" s="72"/>
      <c r="GY366" s="72"/>
    </row>
    <row r="367" spans="30:207">
      <c r="AD367" s="57"/>
      <c r="AE367" s="57"/>
      <c r="AF367" s="57"/>
      <c r="AG367" s="57"/>
      <c r="AH367" s="57"/>
      <c r="AI367" s="57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  <c r="CI367" s="72"/>
      <c r="CJ367" s="72"/>
      <c r="CK367" s="72"/>
      <c r="CL367" s="72"/>
      <c r="CM367" s="72"/>
      <c r="CN367" s="72"/>
      <c r="CO367" s="72"/>
      <c r="CP367" s="72"/>
      <c r="CQ367" s="72"/>
      <c r="CR367" s="72"/>
      <c r="CS367" s="72"/>
      <c r="CT367" s="72"/>
      <c r="CU367" s="72"/>
      <c r="CV367" s="72"/>
      <c r="CW367" s="72"/>
      <c r="CX367" s="72"/>
      <c r="CY367" s="72"/>
      <c r="CZ367" s="72"/>
      <c r="DA367" s="72"/>
      <c r="DB367" s="72"/>
      <c r="DC367" s="72"/>
      <c r="DD367" s="72"/>
      <c r="DE367" s="72"/>
      <c r="DF367" s="72"/>
      <c r="DG367" s="72"/>
      <c r="DH367" s="72"/>
      <c r="DI367" s="72"/>
      <c r="DJ367" s="72"/>
      <c r="DK367" s="72"/>
      <c r="DL367" s="72"/>
      <c r="DM367" s="72"/>
      <c r="DN367" s="72"/>
      <c r="DO367" s="72"/>
      <c r="DP367" s="72"/>
      <c r="DQ367" s="72"/>
      <c r="DR367" s="72"/>
      <c r="DS367" s="72"/>
      <c r="DT367" s="72"/>
      <c r="DU367" s="72"/>
      <c r="DV367" s="72"/>
      <c r="DW367" s="72"/>
      <c r="DX367" s="72"/>
      <c r="DY367" s="72"/>
      <c r="DZ367" s="72"/>
      <c r="EA367" s="72"/>
      <c r="EB367" s="72"/>
      <c r="EC367" s="72"/>
      <c r="ED367" s="72"/>
      <c r="EE367" s="72"/>
      <c r="EF367" s="72"/>
      <c r="EG367" s="72"/>
      <c r="EH367" s="72"/>
      <c r="EI367" s="72"/>
      <c r="EJ367" s="72"/>
      <c r="EK367" s="72"/>
      <c r="EL367" s="72"/>
      <c r="EM367" s="72"/>
      <c r="EN367" s="72"/>
      <c r="EO367" s="72"/>
      <c r="EP367" s="72"/>
      <c r="EQ367" s="72"/>
      <c r="ER367" s="72"/>
      <c r="ES367" s="72"/>
      <c r="ET367" s="72"/>
      <c r="EU367" s="72"/>
      <c r="EV367" s="72"/>
      <c r="EW367" s="72"/>
      <c r="EX367" s="72"/>
      <c r="EY367" s="72"/>
      <c r="EZ367" s="72"/>
      <c r="FA367" s="72"/>
      <c r="FB367" s="72"/>
      <c r="FC367" s="72"/>
      <c r="FD367" s="72"/>
      <c r="FE367" s="72"/>
      <c r="FF367" s="72"/>
      <c r="FG367" s="72"/>
      <c r="FH367" s="72"/>
      <c r="FI367" s="72"/>
      <c r="FJ367" s="72"/>
      <c r="FK367" s="72"/>
      <c r="FL367" s="72"/>
      <c r="FM367" s="72"/>
      <c r="FN367" s="72"/>
      <c r="FO367" s="72"/>
      <c r="FP367" s="72"/>
      <c r="FQ367" s="72"/>
      <c r="FR367" s="72"/>
      <c r="FS367" s="72"/>
      <c r="FT367" s="72"/>
      <c r="FU367" s="72"/>
      <c r="FV367" s="72"/>
      <c r="FW367" s="72"/>
      <c r="FX367" s="72"/>
      <c r="FY367" s="72"/>
      <c r="FZ367" s="72"/>
      <c r="GA367" s="72"/>
      <c r="GB367" s="72"/>
      <c r="GC367" s="72"/>
      <c r="GD367" s="72"/>
      <c r="GE367" s="72"/>
      <c r="GF367" s="72"/>
      <c r="GG367" s="72"/>
      <c r="GH367" s="72"/>
      <c r="GI367" s="72"/>
      <c r="GJ367" s="72"/>
      <c r="GK367" s="72"/>
      <c r="GL367" s="72"/>
      <c r="GM367" s="72"/>
      <c r="GN367" s="72"/>
      <c r="GO367" s="72"/>
      <c r="GP367" s="72"/>
      <c r="GQ367" s="72"/>
      <c r="GR367" s="72"/>
      <c r="GS367" s="72"/>
      <c r="GT367" s="72"/>
      <c r="GU367" s="72"/>
      <c r="GV367" s="72"/>
      <c r="GW367" s="72"/>
      <c r="GX367" s="72"/>
      <c r="GY367" s="72"/>
    </row>
    <row r="368" spans="30:207">
      <c r="AD368" s="57"/>
      <c r="AE368" s="57"/>
      <c r="AF368" s="57"/>
      <c r="AG368" s="57"/>
      <c r="AH368" s="57"/>
      <c r="AI368" s="57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  <c r="CI368" s="72"/>
      <c r="CJ368" s="72"/>
      <c r="CK368" s="72"/>
      <c r="CL368" s="72"/>
      <c r="CM368" s="72"/>
      <c r="CN368" s="72"/>
      <c r="CO368" s="72"/>
      <c r="CP368" s="72"/>
      <c r="CQ368" s="72"/>
      <c r="CR368" s="72"/>
      <c r="CS368" s="72"/>
      <c r="CT368" s="72"/>
      <c r="CU368" s="72"/>
      <c r="CV368" s="72"/>
      <c r="CW368" s="72"/>
      <c r="CX368" s="72"/>
      <c r="CY368" s="72"/>
      <c r="CZ368" s="72"/>
      <c r="DA368" s="72"/>
      <c r="DB368" s="72"/>
      <c r="DC368" s="72"/>
      <c r="DD368" s="72"/>
      <c r="DE368" s="72"/>
      <c r="DF368" s="72"/>
      <c r="DG368" s="72"/>
      <c r="DH368" s="72"/>
      <c r="DI368" s="72"/>
      <c r="DJ368" s="72"/>
      <c r="DK368" s="72"/>
      <c r="DL368" s="72"/>
      <c r="DM368" s="72"/>
      <c r="DN368" s="72"/>
      <c r="DO368" s="72"/>
      <c r="DP368" s="72"/>
      <c r="DQ368" s="72"/>
      <c r="DR368" s="72"/>
      <c r="DS368" s="72"/>
      <c r="DT368" s="72"/>
      <c r="DU368" s="72"/>
      <c r="DV368" s="72"/>
      <c r="DW368" s="72"/>
      <c r="DX368" s="72"/>
      <c r="DY368" s="72"/>
      <c r="DZ368" s="72"/>
      <c r="EA368" s="72"/>
      <c r="EB368" s="72"/>
      <c r="EC368" s="72"/>
      <c r="ED368" s="72"/>
      <c r="EE368" s="72"/>
      <c r="EF368" s="72"/>
      <c r="EG368" s="72"/>
      <c r="EH368" s="72"/>
      <c r="EI368" s="72"/>
      <c r="EJ368" s="72"/>
      <c r="EK368" s="72"/>
      <c r="EL368" s="72"/>
      <c r="EM368" s="72"/>
      <c r="EN368" s="72"/>
      <c r="EO368" s="72"/>
      <c r="EP368" s="72"/>
      <c r="EQ368" s="72"/>
      <c r="ER368" s="72"/>
      <c r="ES368" s="72"/>
      <c r="ET368" s="72"/>
      <c r="EU368" s="72"/>
      <c r="EV368" s="72"/>
      <c r="EW368" s="72"/>
      <c r="EX368" s="72"/>
      <c r="EY368" s="72"/>
      <c r="EZ368" s="72"/>
      <c r="FA368" s="72"/>
      <c r="FB368" s="72"/>
      <c r="FC368" s="72"/>
      <c r="FD368" s="72"/>
      <c r="FE368" s="72"/>
      <c r="FF368" s="72"/>
      <c r="FG368" s="72"/>
      <c r="FH368" s="72"/>
      <c r="FI368" s="72"/>
      <c r="FJ368" s="72"/>
      <c r="FK368" s="72"/>
      <c r="FL368" s="72"/>
      <c r="FM368" s="72"/>
      <c r="FN368" s="72"/>
      <c r="FO368" s="72"/>
      <c r="FP368" s="72"/>
      <c r="FQ368" s="72"/>
      <c r="FR368" s="72"/>
      <c r="FS368" s="72"/>
      <c r="FT368" s="72"/>
      <c r="FU368" s="72"/>
      <c r="FV368" s="72"/>
      <c r="FW368" s="72"/>
      <c r="FX368" s="72"/>
      <c r="FY368" s="72"/>
      <c r="FZ368" s="72"/>
      <c r="GA368" s="72"/>
      <c r="GB368" s="72"/>
      <c r="GC368" s="72"/>
      <c r="GD368" s="72"/>
      <c r="GE368" s="72"/>
      <c r="GF368" s="72"/>
      <c r="GG368" s="72"/>
      <c r="GH368" s="72"/>
      <c r="GI368" s="72"/>
      <c r="GJ368" s="72"/>
      <c r="GK368" s="72"/>
      <c r="GL368" s="72"/>
      <c r="GM368" s="72"/>
      <c r="GN368" s="72"/>
      <c r="GO368" s="72"/>
      <c r="GP368" s="72"/>
      <c r="GQ368" s="72"/>
      <c r="GR368" s="72"/>
      <c r="GS368" s="72"/>
      <c r="GT368" s="72"/>
      <c r="GU368" s="72"/>
      <c r="GV368" s="72"/>
      <c r="GW368" s="72"/>
      <c r="GX368" s="72"/>
      <c r="GY368" s="72"/>
    </row>
    <row r="369" spans="30:207">
      <c r="AD369" s="57"/>
      <c r="AE369" s="57"/>
      <c r="AF369" s="57"/>
      <c r="AG369" s="57"/>
      <c r="AH369" s="57"/>
      <c r="AI369" s="57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  <c r="CI369" s="72"/>
      <c r="CJ369" s="72"/>
      <c r="CK369" s="72"/>
      <c r="CL369" s="72"/>
      <c r="CM369" s="72"/>
      <c r="CN369" s="72"/>
      <c r="CO369" s="72"/>
      <c r="CP369" s="72"/>
      <c r="CQ369" s="72"/>
      <c r="CR369" s="72"/>
      <c r="CS369" s="72"/>
      <c r="CT369" s="72"/>
      <c r="CU369" s="72"/>
      <c r="CV369" s="72"/>
      <c r="CW369" s="72"/>
      <c r="CX369" s="72"/>
      <c r="CY369" s="72"/>
      <c r="CZ369" s="72"/>
      <c r="DA369" s="72"/>
      <c r="DB369" s="72"/>
      <c r="DC369" s="72"/>
      <c r="DD369" s="72"/>
      <c r="DE369" s="72"/>
      <c r="DF369" s="72"/>
      <c r="DG369" s="72"/>
      <c r="DH369" s="72"/>
      <c r="DI369" s="72"/>
      <c r="DJ369" s="72"/>
      <c r="DK369" s="72"/>
      <c r="DL369" s="72"/>
      <c r="DM369" s="72"/>
      <c r="DN369" s="72"/>
      <c r="DO369" s="72"/>
      <c r="DP369" s="72"/>
      <c r="DQ369" s="72"/>
      <c r="DR369" s="72"/>
      <c r="DS369" s="72"/>
      <c r="DT369" s="72"/>
      <c r="DU369" s="72"/>
      <c r="DV369" s="72"/>
      <c r="DW369" s="72"/>
      <c r="DX369" s="72"/>
      <c r="DY369" s="72"/>
      <c r="DZ369" s="72"/>
      <c r="EA369" s="72"/>
      <c r="EB369" s="72"/>
      <c r="EC369" s="72"/>
      <c r="ED369" s="72"/>
      <c r="EE369" s="72"/>
      <c r="EF369" s="72"/>
      <c r="EG369" s="72"/>
      <c r="EH369" s="72"/>
      <c r="EI369" s="72"/>
      <c r="EJ369" s="72"/>
      <c r="EK369" s="72"/>
      <c r="EL369" s="72"/>
      <c r="EM369" s="72"/>
      <c r="EN369" s="72"/>
      <c r="EO369" s="72"/>
      <c r="EP369" s="72"/>
      <c r="EQ369" s="72"/>
      <c r="ER369" s="72"/>
      <c r="ES369" s="72"/>
      <c r="ET369" s="72"/>
      <c r="EU369" s="72"/>
      <c r="EV369" s="72"/>
      <c r="EW369" s="72"/>
      <c r="EX369" s="72"/>
      <c r="EY369" s="72"/>
      <c r="EZ369" s="72"/>
      <c r="FA369" s="72"/>
      <c r="FB369" s="72"/>
      <c r="FC369" s="72"/>
      <c r="FD369" s="72"/>
      <c r="FE369" s="72"/>
      <c r="FF369" s="72"/>
      <c r="FG369" s="72"/>
      <c r="FH369" s="72"/>
      <c r="FI369" s="72"/>
      <c r="FJ369" s="72"/>
      <c r="FK369" s="72"/>
      <c r="FL369" s="72"/>
      <c r="FM369" s="72"/>
      <c r="FN369" s="72"/>
      <c r="FO369" s="72"/>
      <c r="FP369" s="72"/>
      <c r="FQ369" s="72"/>
      <c r="FR369" s="72"/>
      <c r="FS369" s="72"/>
      <c r="FT369" s="72"/>
      <c r="FU369" s="72"/>
      <c r="FV369" s="72"/>
      <c r="FW369" s="72"/>
      <c r="FX369" s="72"/>
      <c r="FY369" s="72"/>
      <c r="FZ369" s="72"/>
      <c r="GA369" s="72"/>
      <c r="GB369" s="72"/>
      <c r="GC369" s="72"/>
      <c r="GD369" s="72"/>
      <c r="GE369" s="72"/>
      <c r="GF369" s="72"/>
      <c r="GG369" s="72"/>
      <c r="GH369" s="72"/>
      <c r="GI369" s="72"/>
      <c r="GJ369" s="72"/>
      <c r="GK369" s="72"/>
      <c r="GL369" s="72"/>
      <c r="GM369" s="72"/>
      <c r="GN369" s="72"/>
      <c r="GO369" s="72"/>
      <c r="GP369" s="72"/>
      <c r="GQ369" s="72"/>
      <c r="GR369" s="72"/>
      <c r="GS369" s="72"/>
      <c r="GT369" s="72"/>
      <c r="GU369" s="72"/>
      <c r="GV369" s="72"/>
      <c r="GW369" s="72"/>
      <c r="GX369" s="72"/>
      <c r="GY369" s="72"/>
    </row>
    <row r="370" spans="30:207">
      <c r="AD370" s="57"/>
      <c r="AE370" s="57"/>
      <c r="AF370" s="57"/>
      <c r="AG370" s="57"/>
      <c r="AH370" s="57"/>
      <c r="AI370" s="57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  <c r="CG370" s="72"/>
      <c r="CH370" s="72"/>
      <c r="CI370" s="72"/>
      <c r="CJ370" s="72"/>
      <c r="CK370" s="72"/>
      <c r="CL370" s="72"/>
      <c r="CM370" s="72"/>
      <c r="CN370" s="72"/>
      <c r="CO370" s="72"/>
      <c r="CP370" s="72"/>
      <c r="CQ370" s="72"/>
      <c r="CR370" s="72"/>
      <c r="CS370" s="72"/>
      <c r="CT370" s="72"/>
      <c r="CU370" s="72"/>
      <c r="CV370" s="72"/>
      <c r="CW370" s="72"/>
      <c r="CX370" s="72"/>
      <c r="CY370" s="72"/>
      <c r="CZ370" s="72"/>
      <c r="DA370" s="72"/>
      <c r="DB370" s="72"/>
      <c r="DC370" s="72"/>
      <c r="DD370" s="72"/>
      <c r="DE370" s="72"/>
      <c r="DF370" s="72"/>
      <c r="DG370" s="72"/>
      <c r="DH370" s="72"/>
      <c r="DI370" s="72"/>
      <c r="DJ370" s="72"/>
      <c r="DK370" s="72"/>
      <c r="DL370" s="72"/>
      <c r="DM370" s="72"/>
      <c r="DN370" s="72"/>
      <c r="DO370" s="72"/>
      <c r="DP370" s="72"/>
      <c r="DQ370" s="72"/>
      <c r="DR370" s="72"/>
      <c r="DS370" s="72"/>
      <c r="DT370" s="72"/>
      <c r="DU370" s="72"/>
      <c r="DV370" s="72"/>
      <c r="DW370" s="72"/>
      <c r="DX370" s="72"/>
      <c r="DY370" s="72"/>
      <c r="DZ370" s="72"/>
      <c r="EA370" s="72"/>
      <c r="EB370" s="72"/>
      <c r="EC370" s="72"/>
      <c r="ED370" s="72"/>
      <c r="EE370" s="72"/>
      <c r="EF370" s="72"/>
      <c r="EG370" s="72"/>
      <c r="EH370" s="72"/>
      <c r="EI370" s="72"/>
      <c r="EJ370" s="72"/>
      <c r="EK370" s="72"/>
      <c r="EL370" s="72"/>
      <c r="EM370" s="72"/>
      <c r="EN370" s="72"/>
      <c r="EO370" s="72"/>
      <c r="EP370" s="72"/>
      <c r="EQ370" s="72"/>
      <c r="ER370" s="72"/>
      <c r="ES370" s="72"/>
      <c r="ET370" s="72"/>
      <c r="EU370" s="72"/>
      <c r="EV370" s="72"/>
      <c r="EW370" s="72"/>
      <c r="EX370" s="72"/>
      <c r="EY370" s="72"/>
      <c r="EZ370" s="72"/>
      <c r="FA370" s="72"/>
      <c r="FB370" s="72"/>
      <c r="FC370" s="72"/>
      <c r="FD370" s="72"/>
      <c r="FE370" s="72"/>
      <c r="FF370" s="72"/>
      <c r="FG370" s="72"/>
      <c r="FH370" s="72"/>
      <c r="FI370" s="72"/>
      <c r="FJ370" s="72"/>
      <c r="FK370" s="72"/>
      <c r="FL370" s="72"/>
      <c r="FM370" s="72"/>
      <c r="FN370" s="72"/>
      <c r="FO370" s="72"/>
      <c r="FP370" s="72"/>
      <c r="FQ370" s="72"/>
      <c r="FR370" s="72"/>
      <c r="FS370" s="72"/>
      <c r="FT370" s="72"/>
      <c r="FU370" s="72"/>
      <c r="FV370" s="72"/>
      <c r="FW370" s="72"/>
      <c r="FX370" s="72"/>
      <c r="FY370" s="72"/>
      <c r="FZ370" s="72"/>
      <c r="GA370" s="72"/>
      <c r="GB370" s="72"/>
      <c r="GC370" s="72"/>
      <c r="GD370" s="72"/>
      <c r="GE370" s="72"/>
      <c r="GF370" s="72"/>
      <c r="GG370" s="72"/>
      <c r="GH370" s="72"/>
      <c r="GI370" s="72"/>
      <c r="GJ370" s="72"/>
      <c r="GK370" s="72"/>
      <c r="GL370" s="72"/>
      <c r="GM370" s="72"/>
      <c r="GN370" s="72"/>
      <c r="GO370" s="72"/>
      <c r="GP370" s="72"/>
      <c r="GQ370" s="72"/>
      <c r="GR370" s="72"/>
      <c r="GS370" s="72"/>
      <c r="GT370" s="72"/>
      <c r="GU370" s="72"/>
      <c r="GV370" s="72"/>
      <c r="GW370" s="72"/>
      <c r="GX370" s="72"/>
      <c r="GY370" s="72"/>
    </row>
    <row r="371" spans="30:207" ht="15">
      <c r="AD371" s="13"/>
      <c r="AE371" s="13"/>
      <c r="AF371" s="13"/>
      <c r="AG371" s="13"/>
      <c r="AH371" s="13"/>
      <c r="AI371" s="13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</row>
    <row r="372" spans="30:207" ht="15">
      <c r="AD372" s="13"/>
      <c r="AE372" s="13"/>
      <c r="AF372" s="13"/>
      <c r="AG372" s="13"/>
      <c r="AH372" s="13"/>
      <c r="AI372" s="13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</row>
    <row r="373" spans="30:207" ht="15">
      <c r="AD373" s="13"/>
      <c r="AE373" s="13"/>
      <c r="AF373" s="13"/>
      <c r="AG373" s="13"/>
      <c r="AH373" s="13"/>
      <c r="AI373" s="1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</row>
    <row r="374" spans="30:207" ht="15">
      <c r="AD374" s="13"/>
      <c r="AE374" s="13"/>
      <c r="AF374" s="13"/>
      <c r="AG374" s="13"/>
      <c r="AH374" s="13"/>
      <c r="AI374" s="13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</row>
    <row r="375" spans="30:207" ht="15">
      <c r="AD375" s="13"/>
      <c r="AE375" s="13"/>
      <c r="AF375" s="13"/>
      <c r="AG375" s="13"/>
      <c r="AH375" s="13"/>
      <c r="AI375" s="13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</row>
    <row r="376" spans="30:207" ht="15">
      <c r="AD376" s="13"/>
      <c r="AE376" s="13"/>
      <c r="AF376" s="13"/>
      <c r="AG376" s="13"/>
      <c r="AH376" s="13"/>
      <c r="AI376" s="13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</row>
    <row r="377" spans="30:207" ht="15">
      <c r="AD377" s="13"/>
      <c r="AE377" s="13"/>
      <c r="AF377" s="13"/>
      <c r="AG377" s="13"/>
      <c r="AH377" s="13"/>
      <c r="AI377" s="13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</row>
    <row r="378" spans="30:207" ht="15">
      <c r="AD378" s="13"/>
      <c r="AE378" s="13"/>
      <c r="AF378" s="13"/>
      <c r="AG378" s="13"/>
      <c r="AH378" s="13"/>
      <c r="AI378" s="13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</row>
    <row r="379" spans="30:207" ht="15">
      <c r="AD379" s="13"/>
      <c r="AE379" s="13"/>
      <c r="AF379" s="13"/>
      <c r="AG379" s="13"/>
      <c r="AH379" s="13"/>
      <c r="AI379" s="13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</row>
    <row r="380" spans="30:207" ht="15">
      <c r="AD380" s="13"/>
      <c r="AE380" s="13"/>
      <c r="AF380" s="13"/>
      <c r="AG380" s="13"/>
      <c r="AH380" s="13"/>
      <c r="AI380" s="13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</row>
    <row r="381" spans="30:207" ht="15">
      <c r="AD381" s="13"/>
      <c r="AE381" s="13"/>
      <c r="AF381" s="13"/>
      <c r="AG381" s="13"/>
      <c r="AH381" s="13"/>
      <c r="AI381" s="13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</row>
    <row r="382" spans="30:207" ht="15">
      <c r="AD382" s="13"/>
      <c r="AE382" s="13"/>
      <c r="AF382" s="13"/>
      <c r="AG382" s="13"/>
      <c r="AH382" s="13"/>
      <c r="AI382" s="13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</row>
    <row r="383" spans="30:207">
      <c r="AD383" s="57"/>
      <c r="AE383" s="57"/>
      <c r="AF383" s="57"/>
      <c r="AG383" s="57"/>
      <c r="AH383" s="57"/>
      <c r="AI383" s="57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2"/>
      <c r="CC383" s="72"/>
      <c r="CD383" s="72"/>
      <c r="CE383" s="72"/>
      <c r="CF383" s="72"/>
      <c r="CG383" s="72"/>
      <c r="CH383" s="72"/>
      <c r="CI383" s="72"/>
      <c r="CJ383" s="72"/>
      <c r="CK383" s="72"/>
      <c r="CL383" s="72"/>
      <c r="CM383" s="72"/>
      <c r="CN383" s="72"/>
      <c r="CO383" s="72"/>
      <c r="CP383" s="72"/>
      <c r="CQ383" s="72"/>
      <c r="CR383" s="72"/>
      <c r="CS383" s="72"/>
      <c r="CT383" s="72"/>
      <c r="CU383" s="72"/>
      <c r="CV383" s="72"/>
      <c r="CW383" s="72"/>
      <c r="CX383" s="72"/>
      <c r="CY383" s="72"/>
      <c r="CZ383" s="72"/>
      <c r="DA383" s="72"/>
      <c r="DB383" s="72"/>
      <c r="DC383" s="72"/>
      <c r="DD383" s="72"/>
      <c r="DE383" s="72"/>
      <c r="DF383" s="72"/>
      <c r="DG383" s="72"/>
      <c r="DH383" s="72"/>
      <c r="DI383" s="72"/>
      <c r="DJ383" s="72"/>
      <c r="DK383" s="72"/>
      <c r="DL383" s="72"/>
      <c r="DM383" s="72"/>
      <c r="DN383" s="72"/>
      <c r="DO383" s="72"/>
      <c r="DP383" s="72"/>
      <c r="DQ383" s="72"/>
      <c r="DR383" s="72"/>
      <c r="DS383" s="72"/>
      <c r="DT383" s="72"/>
      <c r="DU383" s="72"/>
      <c r="DV383" s="72"/>
      <c r="DW383" s="72"/>
      <c r="DX383" s="72"/>
      <c r="DY383" s="72"/>
      <c r="DZ383" s="72"/>
      <c r="EA383" s="72"/>
      <c r="EB383" s="72"/>
      <c r="EC383" s="72"/>
      <c r="ED383" s="72"/>
      <c r="EE383" s="72"/>
      <c r="EF383" s="72"/>
      <c r="EG383" s="72"/>
      <c r="EH383" s="72"/>
      <c r="EI383" s="72"/>
      <c r="EJ383" s="72"/>
      <c r="EK383" s="72"/>
      <c r="EL383" s="72"/>
      <c r="EM383" s="72"/>
      <c r="EN383" s="72"/>
      <c r="EO383" s="72"/>
      <c r="EP383" s="72"/>
      <c r="EQ383" s="72"/>
      <c r="ER383" s="72"/>
      <c r="ES383" s="72"/>
      <c r="ET383" s="72"/>
      <c r="EU383" s="72"/>
      <c r="EV383" s="72"/>
      <c r="EW383" s="72"/>
      <c r="EX383" s="72"/>
      <c r="EY383" s="72"/>
      <c r="EZ383" s="72"/>
      <c r="FA383" s="72"/>
      <c r="FB383" s="72"/>
      <c r="FC383" s="72"/>
      <c r="FD383" s="72"/>
      <c r="FE383" s="72"/>
      <c r="FF383" s="72"/>
      <c r="FG383" s="72"/>
      <c r="FH383" s="72"/>
      <c r="FI383" s="72"/>
      <c r="FJ383" s="72"/>
      <c r="FK383" s="72"/>
      <c r="FL383" s="72"/>
      <c r="FM383" s="72"/>
      <c r="FN383" s="72"/>
      <c r="FO383" s="72"/>
      <c r="FP383" s="72"/>
      <c r="FQ383" s="72"/>
      <c r="FR383" s="72"/>
      <c r="FS383" s="72"/>
      <c r="FT383" s="72"/>
      <c r="FU383" s="72"/>
      <c r="FV383" s="72"/>
      <c r="FW383" s="72"/>
      <c r="FX383" s="72"/>
      <c r="FY383" s="72"/>
      <c r="FZ383" s="72"/>
      <c r="GA383" s="72"/>
      <c r="GB383" s="72"/>
      <c r="GC383" s="72"/>
      <c r="GD383" s="72"/>
      <c r="GE383" s="72"/>
      <c r="GF383" s="72"/>
      <c r="GG383" s="72"/>
      <c r="GH383" s="72"/>
      <c r="GI383" s="72"/>
      <c r="GJ383" s="72"/>
      <c r="GK383" s="72"/>
      <c r="GL383" s="72"/>
      <c r="GM383" s="72"/>
      <c r="GN383" s="72"/>
      <c r="GO383" s="72"/>
      <c r="GP383" s="72"/>
      <c r="GQ383" s="72"/>
      <c r="GR383" s="72"/>
      <c r="GS383" s="72"/>
      <c r="GT383" s="72"/>
      <c r="GU383" s="72"/>
      <c r="GV383" s="72"/>
      <c r="GW383" s="72"/>
      <c r="GX383" s="72"/>
      <c r="GY383" s="72"/>
    </row>
    <row r="384" spans="30:207" ht="15">
      <c r="AD384" s="13"/>
      <c r="AE384" s="13"/>
      <c r="AF384" s="13"/>
      <c r="AG384" s="13"/>
      <c r="AH384" s="13"/>
      <c r="AI384" s="13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</row>
    <row r="385" spans="30:207" ht="15">
      <c r="AD385" s="13"/>
      <c r="AE385" s="13"/>
      <c r="AF385" s="13"/>
      <c r="AG385" s="13"/>
      <c r="AH385" s="13"/>
      <c r="AI385" s="13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</row>
    <row r="386" spans="30:207" ht="15">
      <c r="AD386" s="13"/>
      <c r="AE386" s="13"/>
      <c r="AF386" s="13"/>
      <c r="AG386" s="13"/>
      <c r="AH386" s="13"/>
      <c r="AI386" s="13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</row>
    <row r="387" spans="30:207">
      <c r="AD387" s="57"/>
      <c r="AE387" s="57"/>
      <c r="AF387" s="57"/>
      <c r="AG387" s="57"/>
      <c r="AH387" s="57"/>
      <c r="AI387" s="57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  <c r="CG387" s="72"/>
      <c r="CH387" s="72"/>
      <c r="CI387" s="72"/>
      <c r="CJ387" s="72"/>
      <c r="CK387" s="72"/>
      <c r="CL387" s="72"/>
      <c r="CM387" s="72"/>
      <c r="CN387" s="72"/>
      <c r="CO387" s="72"/>
      <c r="CP387" s="72"/>
      <c r="CQ387" s="72"/>
      <c r="CR387" s="72"/>
      <c r="CS387" s="72"/>
      <c r="CT387" s="72"/>
      <c r="CU387" s="72"/>
      <c r="CV387" s="72"/>
      <c r="CW387" s="72"/>
      <c r="CX387" s="72"/>
      <c r="CY387" s="72"/>
      <c r="CZ387" s="72"/>
      <c r="DA387" s="72"/>
      <c r="DB387" s="72"/>
      <c r="DC387" s="72"/>
      <c r="DD387" s="72"/>
      <c r="DE387" s="72"/>
      <c r="DF387" s="72"/>
      <c r="DG387" s="72"/>
      <c r="DH387" s="72"/>
      <c r="DI387" s="72"/>
      <c r="DJ387" s="72"/>
      <c r="DK387" s="72"/>
      <c r="DL387" s="72"/>
      <c r="DM387" s="72"/>
      <c r="DN387" s="72"/>
      <c r="DO387" s="72"/>
      <c r="DP387" s="72"/>
      <c r="DQ387" s="72"/>
      <c r="DR387" s="72"/>
      <c r="DS387" s="72"/>
      <c r="DT387" s="72"/>
      <c r="DU387" s="72"/>
      <c r="DV387" s="72"/>
      <c r="DW387" s="72"/>
      <c r="DX387" s="72"/>
      <c r="DY387" s="72"/>
      <c r="DZ387" s="72"/>
      <c r="EA387" s="72"/>
      <c r="EB387" s="72"/>
      <c r="EC387" s="72"/>
      <c r="ED387" s="72"/>
      <c r="EE387" s="72"/>
      <c r="EF387" s="72"/>
      <c r="EG387" s="72"/>
      <c r="EH387" s="72"/>
      <c r="EI387" s="72"/>
      <c r="EJ387" s="72"/>
      <c r="EK387" s="72"/>
      <c r="EL387" s="72"/>
      <c r="EM387" s="72"/>
      <c r="EN387" s="72"/>
      <c r="EO387" s="72"/>
      <c r="EP387" s="72"/>
      <c r="EQ387" s="72"/>
      <c r="ER387" s="72"/>
      <c r="ES387" s="72"/>
      <c r="ET387" s="72"/>
      <c r="EU387" s="72"/>
      <c r="EV387" s="72"/>
      <c r="EW387" s="72"/>
      <c r="EX387" s="72"/>
      <c r="EY387" s="72"/>
      <c r="EZ387" s="72"/>
      <c r="FA387" s="72"/>
      <c r="FB387" s="72"/>
      <c r="FC387" s="72"/>
      <c r="FD387" s="72"/>
      <c r="FE387" s="72"/>
      <c r="FF387" s="72"/>
      <c r="FG387" s="72"/>
      <c r="FH387" s="72"/>
      <c r="FI387" s="72"/>
      <c r="FJ387" s="72"/>
      <c r="FK387" s="72"/>
      <c r="FL387" s="72"/>
      <c r="FM387" s="72"/>
      <c r="FN387" s="72"/>
      <c r="FO387" s="72"/>
      <c r="FP387" s="72"/>
      <c r="FQ387" s="72"/>
      <c r="FR387" s="72"/>
      <c r="FS387" s="72"/>
      <c r="FT387" s="72"/>
      <c r="FU387" s="72"/>
      <c r="FV387" s="72"/>
      <c r="FW387" s="72"/>
      <c r="FX387" s="72"/>
      <c r="FY387" s="72"/>
      <c r="FZ387" s="72"/>
      <c r="GA387" s="72"/>
      <c r="GB387" s="72"/>
      <c r="GC387" s="72"/>
      <c r="GD387" s="72"/>
      <c r="GE387" s="72"/>
      <c r="GF387" s="72"/>
      <c r="GG387" s="72"/>
      <c r="GH387" s="72"/>
      <c r="GI387" s="72"/>
      <c r="GJ387" s="72"/>
      <c r="GK387" s="72"/>
      <c r="GL387" s="72"/>
      <c r="GM387" s="72"/>
      <c r="GN387" s="72"/>
      <c r="GO387" s="72"/>
      <c r="GP387" s="72"/>
      <c r="GQ387" s="72"/>
      <c r="GR387" s="72"/>
      <c r="GS387" s="72"/>
      <c r="GT387" s="72"/>
      <c r="GU387" s="72"/>
      <c r="GV387" s="72"/>
      <c r="GW387" s="72"/>
      <c r="GX387" s="72"/>
      <c r="GY387" s="72"/>
    </row>
    <row r="388" spans="30:207">
      <c r="AD388" s="57"/>
      <c r="AE388" s="57"/>
      <c r="AF388" s="57"/>
      <c r="AG388" s="57"/>
      <c r="AH388" s="57"/>
      <c r="AI388" s="57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  <c r="CI388" s="72"/>
      <c r="CJ388" s="72"/>
      <c r="CK388" s="72"/>
      <c r="CL388" s="72"/>
      <c r="CM388" s="72"/>
      <c r="CN388" s="72"/>
      <c r="CO388" s="72"/>
      <c r="CP388" s="72"/>
      <c r="CQ388" s="72"/>
      <c r="CR388" s="72"/>
      <c r="CS388" s="72"/>
      <c r="CT388" s="72"/>
      <c r="CU388" s="72"/>
      <c r="CV388" s="72"/>
      <c r="CW388" s="72"/>
      <c r="CX388" s="72"/>
      <c r="CY388" s="72"/>
      <c r="CZ388" s="72"/>
      <c r="DA388" s="72"/>
      <c r="DB388" s="72"/>
      <c r="DC388" s="72"/>
      <c r="DD388" s="72"/>
      <c r="DE388" s="72"/>
      <c r="DF388" s="72"/>
      <c r="DG388" s="72"/>
      <c r="DH388" s="72"/>
      <c r="DI388" s="72"/>
      <c r="DJ388" s="72"/>
      <c r="DK388" s="72"/>
      <c r="DL388" s="72"/>
      <c r="DM388" s="72"/>
      <c r="DN388" s="72"/>
      <c r="DO388" s="72"/>
      <c r="DP388" s="72"/>
      <c r="DQ388" s="72"/>
      <c r="DR388" s="72"/>
      <c r="DS388" s="72"/>
      <c r="DT388" s="72"/>
      <c r="DU388" s="72"/>
      <c r="DV388" s="72"/>
      <c r="DW388" s="72"/>
      <c r="DX388" s="72"/>
      <c r="DY388" s="72"/>
      <c r="DZ388" s="72"/>
      <c r="EA388" s="72"/>
      <c r="EB388" s="72"/>
      <c r="EC388" s="72"/>
      <c r="ED388" s="72"/>
      <c r="EE388" s="72"/>
      <c r="EF388" s="72"/>
      <c r="EG388" s="72"/>
      <c r="EH388" s="72"/>
      <c r="EI388" s="72"/>
      <c r="EJ388" s="72"/>
      <c r="EK388" s="72"/>
      <c r="EL388" s="72"/>
      <c r="EM388" s="72"/>
      <c r="EN388" s="72"/>
      <c r="EO388" s="72"/>
      <c r="EP388" s="72"/>
      <c r="EQ388" s="72"/>
      <c r="ER388" s="72"/>
      <c r="ES388" s="72"/>
      <c r="ET388" s="72"/>
      <c r="EU388" s="72"/>
      <c r="EV388" s="72"/>
      <c r="EW388" s="72"/>
      <c r="EX388" s="72"/>
      <c r="EY388" s="72"/>
      <c r="EZ388" s="72"/>
      <c r="FA388" s="72"/>
      <c r="FB388" s="72"/>
      <c r="FC388" s="72"/>
      <c r="FD388" s="72"/>
      <c r="FE388" s="72"/>
      <c r="FF388" s="72"/>
      <c r="FG388" s="72"/>
      <c r="FH388" s="72"/>
      <c r="FI388" s="72"/>
      <c r="FJ388" s="72"/>
      <c r="FK388" s="72"/>
      <c r="FL388" s="72"/>
      <c r="FM388" s="72"/>
      <c r="FN388" s="72"/>
      <c r="FO388" s="72"/>
      <c r="FP388" s="72"/>
      <c r="FQ388" s="72"/>
      <c r="FR388" s="72"/>
      <c r="FS388" s="72"/>
      <c r="FT388" s="72"/>
      <c r="FU388" s="72"/>
      <c r="FV388" s="72"/>
      <c r="FW388" s="72"/>
      <c r="FX388" s="72"/>
      <c r="FY388" s="72"/>
      <c r="FZ388" s="72"/>
      <c r="GA388" s="72"/>
      <c r="GB388" s="72"/>
      <c r="GC388" s="72"/>
      <c r="GD388" s="72"/>
      <c r="GE388" s="72"/>
      <c r="GF388" s="72"/>
      <c r="GG388" s="72"/>
      <c r="GH388" s="72"/>
      <c r="GI388" s="72"/>
      <c r="GJ388" s="72"/>
      <c r="GK388" s="72"/>
      <c r="GL388" s="72"/>
      <c r="GM388" s="72"/>
      <c r="GN388" s="72"/>
      <c r="GO388" s="72"/>
      <c r="GP388" s="72"/>
      <c r="GQ388" s="72"/>
      <c r="GR388" s="72"/>
      <c r="GS388" s="72"/>
      <c r="GT388" s="72"/>
      <c r="GU388" s="72"/>
      <c r="GV388" s="72"/>
      <c r="GW388" s="72"/>
      <c r="GX388" s="72"/>
      <c r="GY388" s="72"/>
    </row>
    <row r="389" spans="30:207">
      <c r="AD389" s="57"/>
      <c r="AE389" s="57"/>
      <c r="AF389" s="57"/>
      <c r="AG389" s="57"/>
      <c r="AH389" s="57"/>
      <c r="AI389" s="57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  <c r="CI389" s="72"/>
      <c r="CJ389" s="72"/>
      <c r="CK389" s="72"/>
      <c r="CL389" s="72"/>
      <c r="CM389" s="72"/>
      <c r="CN389" s="72"/>
      <c r="CO389" s="72"/>
      <c r="CP389" s="72"/>
      <c r="CQ389" s="72"/>
      <c r="CR389" s="72"/>
      <c r="CS389" s="72"/>
      <c r="CT389" s="72"/>
      <c r="CU389" s="72"/>
      <c r="CV389" s="72"/>
      <c r="CW389" s="72"/>
      <c r="CX389" s="72"/>
      <c r="CY389" s="72"/>
      <c r="CZ389" s="72"/>
      <c r="DA389" s="72"/>
      <c r="DB389" s="72"/>
      <c r="DC389" s="72"/>
      <c r="DD389" s="72"/>
      <c r="DE389" s="72"/>
      <c r="DF389" s="72"/>
      <c r="DG389" s="72"/>
      <c r="DH389" s="72"/>
      <c r="DI389" s="72"/>
      <c r="DJ389" s="72"/>
      <c r="DK389" s="72"/>
      <c r="DL389" s="72"/>
      <c r="DM389" s="72"/>
      <c r="DN389" s="72"/>
      <c r="DO389" s="72"/>
      <c r="DP389" s="72"/>
      <c r="DQ389" s="72"/>
      <c r="DR389" s="72"/>
      <c r="DS389" s="72"/>
      <c r="DT389" s="72"/>
      <c r="DU389" s="72"/>
      <c r="DV389" s="72"/>
      <c r="DW389" s="72"/>
      <c r="DX389" s="72"/>
      <c r="DY389" s="72"/>
      <c r="DZ389" s="72"/>
      <c r="EA389" s="72"/>
      <c r="EB389" s="72"/>
      <c r="EC389" s="72"/>
      <c r="ED389" s="72"/>
      <c r="EE389" s="72"/>
      <c r="EF389" s="72"/>
      <c r="EG389" s="72"/>
      <c r="EH389" s="72"/>
      <c r="EI389" s="72"/>
      <c r="EJ389" s="72"/>
      <c r="EK389" s="72"/>
      <c r="EL389" s="72"/>
      <c r="EM389" s="72"/>
      <c r="EN389" s="72"/>
      <c r="EO389" s="72"/>
      <c r="EP389" s="72"/>
      <c r="EQ389" s="72"/>
      <c r="ER389" s="72"/>
      <c r="ES389" s="72"/>
      <c r="ET389" s="72"/>
      <c r="EU389" s="72"/>
      <c r="EV389" s="72"/>
      <c r="EW389" s="72"/>
      <c r="EX389" s="72"/>
      <c r="EY389" s="72"/>
      <c r="EZ389" s="72"/>
      <c r="FA389" s="72"/>
      <c r="FB389" s="72"/>
      <c r="FC389" s="72"/>
      <c r="FD389" s="72"/>
      <c r="FE389" s="72"/>
      <c r="FF389" s="72"/>
      <c r="FG389" s="72"/>
      <c r="FH389" s="72"/>
      <c r="FI389" s="72"/>
      <c r="FJ389" s="72"/>
      <c r="FK389" s="72"/>
      <c r="FL389" s="72"/>
      <c r="FM389" s="72"/>
      <c r="FN389" s="72"/>
      <c r="FO389" s="72"/>
      <c r="FP389" s="72"/>
      <c r="FQ389" s="72"/>
      <c r="FR389" s="72"/>
      <c r="FS389" s="72"/>
      <c r="FT389" s="72"/>
      <c r="FU389" s="72"/>
      <c r="FV389" s="72"/>
      <c r="FW389" s="72"/>
      <c r="FX389" s="72"/>
      <c r="FY389" s="72"/>
      <c r="FZ389" s="72"/>
      <c r="GA389" s="72"/>
      <c r="GB389" s="72"/>
      <c r="GC389" s="72"/>
      <c r="GD389" s="72"/>
      <c r="GE389" s="72"/>
      <c r="GF389" s="72"/>
      <c r="GG389" s="72"/>
      <c r="GH389" s="72"/>
      <c r="GI389" s="72"/>
      <c r="GJ389" s="72"/>
      <c r="GK389" s="72"/>
      <c r="GL389" s="72"/>
      <c r="GM389" s="72"/>
      <c r="GN389" s="72"/>
      <c r="GO389" s="72"/>
      <c r="GP389" s="72"/>
      <c r="GQ389" s="72"/>
      <c r="GR389" s="72"/>
      <c r="GS389" s="72"/>
      <c r="GT389" s="72"/>
      <c r="GU389" s="72"/>
      <c r="GV389" s="72"/>
      <c r="GW389" s="72"/>
      <c r="GX389" s="72"/>
      <c r="GY389" s="72"/>
    </row>
    <row r="390" spans="30:207">
      <c r="AD390" s="57"/>
      <c r="AE390" s="57"/>
      <c r="AF390" s="57"/>
      <c r="AG390" s="57"/>
      <c r="AH390" s="57"/>
      <c r="AI390" s="57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  <c r="CI390" s="72"/>
      <c r="CJ390" s="72"/>
      <c r="CK390" s="72"/>
      <c r="CL390" s="72"/>
      <c r="CM390" s="72"/>
      <c r="CN390" s="72"/>
      <c r="CO390" s="72"/>
      <c r="CP390" s="72"/>
      <c r="CQ390" s="72"/>
      <c r="CR390" s="72"/>
      <c r="CS390" s="72"/>
      <c r="CT390" s="72"/>
      <c r="CU390" s="72"/>
      <c r="CV390" s="72"/>
      <c r="CW390" s="72"/>
      <c r="CX390" s="72"/>
      <c r="CY390" s="72"/>
      <c r="CZ390" s="72"/>
      <c r="DA390" s="72"/>
      <c r="DB390" s="72"/>
      <c r="DC390" s="72"/>
      <c r="DD390" s="72"/>
      <c r="DE390" s="72"/>
      <c r="DF390" s="72"/>
      <c r="DG390" s="72"/>
      <c r="DH390" s="72"/>
      <c r="DI390" s="72"/>
      <c r="DJ390" s="72"/>
      <c r="DK390" s="72"/>
      <c r="DL390" s="72"/>
      <c r="DM390" s="72"/>
      <c r="DN390" s="72"/>
      <c r="DO390" s="72"/>
      <c r="DP390" s="72"/>
      <c r="DQ390" s="72"/>
      <c r="DR390" s="72"/>
      <c r="DS390" s="72"/>
      <c r="DT390" s="72"/>
      <c r="DU390" s="72"/>
      <c r="DV390" s="72"/>
      <c r="DW390" s="72"/>
      <c r="DX390" s="72"/>
      <c r="DY390" s="72"/>
      <c r="DZ390" s="72"/>
      <c r="EA390" s="72"/>
      <c r="EB390" s="72"/>
      <c r="EC390" s="72"/>
      <c r="ED390" s="72"/>
      <c r="EE390" s="72"/>
      <c r="EF390" s="72"/>
      <c r="EG390" s="72"/>
      <c r="EH390" s="72"/>
      <c r="EI390" s="72"/>
      <c r="EJ390" s="72"/>
      <c r="EK390" s="72"/>
      <c r="EL390" s="72"/>
      <c r="EM390" s="72"/>
      <c r="EN390" s="72"/>
      <c r="EO390" s="72"/>
      <c r="EP390" s="72"/>
      <c r="EQ390" s="72"/>
      <c r="ER390" s="72"/>
      <c r="ES390" s="72"/>
      <c r="ET390" s="72"/>
      <c r="EU390" s="72"/>
      <c r="EV390" s="72"/>
      <c r="EW390" s="72"/>
      <c r="EX390" s="72"/>
      <c r="EY390" s="72"/>
      <c r="EZ390" s="72"/>
      <c r="FA390" s="72"/>
      <c r="FB390" s="72"/>
      <c r="FC390" s="72"/>
      <c r="FD390" s="72"/>
      <c r="FE390" s="72"/>
      <c r="FF390" s="72"/>
      <c r="FG390" s="72"/>
      <c r="FH390" s="72"/>
      <c r="FI390" s="72"/>
      <c r="FJ390" s="72"/>
      <c r="FK390" s="72"/>
      <c r="FL390" s="72"/>
      <c r="FM390" s="72"/>
      <c r="FN390" s="72"/>
      <c r="FO390" s="72"/>
      <c r="FP390" s="72"/>
      <c r="FQ390" s="72"/>
      <c r="FR390" s="72"/>
      <c r="FS390" s="72"/>
      <c r="FT390" s="72"/>
      <c r="FU390" s="72"/>
      <c r="FV390" s="72"/>
      <c r="FW390" s="72"/>
      <c r="FX390" s="72"/>
      <c r="FY390" s="72"/>
      <c r="FZ390" s="72"/>
      <c r="GA390" s="72"/>
      <c r="GB390" s="72"/>
      <c r="GC390" s="72"/>
      <c r="GD390" s="72"/>
      <c r="GE390" s="72"/>
      <c r="GF390" s="72"/>
      <c r="GG390" s="72"/>
      <c r="GH390" s="72"/>
      <c r="GI390" s="72"/>
      <c r="GJ390" s="72"/>
      <c r="GK390" s="72"/>
      <c r="GL390" s="72"/>
      <c r="GM390" s="72"/>
      <c r="GN390" s="72"/>
      <c r="GO390" s="72"/>
      <c r="GP390" s="72"/>
      <c r="GQ390" s="72"/>
      <c r="GR390" s="72"/>
      <c r="GS390" s="72"/>
      <c r="GT390" s="72"/>
      <c r="GU390" s="72"/>
      <c r="GV390" s="72"/>
      <c r="GW390" s="72"/>
      <c r="GX390" s="72"/>
      <c r="GY390" s="72"/>
    </row>
    <row r="391" spans="30:207">
      <c r="AD391" s="57"/>
      <c r="AE391" s="57"/>
      <c r="AF391" s="57"/>
      <c r="AG391" s="57"/>
      <c r="AH391" s="57"/>
      <c r="AI391" s="57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  <c r="CI391" s="72"/>
      <c r="CJ391" s="72"/>
      <c r="CK391" s="72"/>
      <c r="CL391" s="72"/>
      <c r="CM391" s="72"/>
      <c r="CN391" s="72"/>
      <c r="CO391" s="72"/>
      <c r="CP391" s="72"/>
      <c r="CQ391" s="72"/>
      <c r="CR391" s="72"/>
      <c r="CS391" s="72"/>
      <c r="CT391" s="72"/>
      <c r="CU391" s="72"/>
      <c r="CV391" s="72"/>
      <c r="CW391" s="72"/>
      <c r="CX391" s="72"/>
      <c r="CY391" s="72"/>
      <c r="CZ391" s="72"/>
      <c r="DA391" s="72"/>
      <c r="DB391" s="72"/>
      <c r="DC391" s="72"/>
      <c r="DD391" s="72"/>
      <c r="DE391" s="72"/>
      <c r="DF391" s="72"/>
      <c r="DG391" s="72"/>
      <c r="DH391" s="72"/>
      <c r="DI391" s="72"/>
      <c r="DJ391" s="72"/>
      <c r="DK391" s="72"/>
      <c r="DL391" s="72"/>
      <c r="DM391" s="72"/>
      <c r="DN391" s="72"/>
      <c r="DO391" s="72"/>
      <c r="DP391" s="72"/>
      <c r="DQ391" s="72"/>
      <c r="DR391" s="72"/>
      <c r="DS391" s="72"/>
      <c r="DT391" s="72"/>
      <c r="DU391" s="72"/>
      <c r="DV391" s="72"/>
      <c r="DW391" s="72"/>
      <c r="DX391" s="72"/>
      <c r="DY391" s="72"/>
      <c r="DZ391" s="72"/>
      <c r="EA391" s="72"/>
      <c r="EB391" s="72"/>
      <c r="EC391" s="72"/>
      <c r="ED391" s="72"/>
      <c r="EE391" s="72"/>
      <c r="EF391" s="72"/>
      <c r="EG391" s="72"/>
      <c r="EH391" s="72"/>
      <c r="EI391" s="72"/>
      <c r="EJ391" s="72"/>
      <c r="EK391" s="72"/>
      <c r="EL391" s="72"/>
      <c r="EM391" s="72"/>
      <c r="EN391" s="72"/>
      <c r="EO391" s="72"/>
      <c r="EP391" s="72"/>
      <c r="EQ391" s="72"/>
      <c r="ER391" s="72"/>
      <c r="ES391" s="72"/>
      <c r="ET391" s="72"/>
      <c r="EU391" s="72"/>
      <c r="EV391" s="72"/>
      <c r="EW391" s="72"/>
      <c r="EX391" s="72"/>
      <c r="EY391" s="72"/>
      <c r="EZ391" s="72"/>
      <c r="FA391" s="72"/>
      <c r="FB391" s="72"/>
      <c r="FC391" s="72"/>
      <c r="FD391" s="72"/>
      <c r="FE391" s="72"/>
      <c r="FF391" s="72"/>
      <c r="FG391" s="72"/>
      <c r="FH391" s="72"/>
      <c r="FI391" s="72"/>
      <c r="FJ391" s="72"/>
      <c r="FK391" s="72"/>
      <c r="FL391" s="72"/>
      <c r="FM391" s="72"/>
      <c r="FN391" s="72"/>
      <c r="FO391" s="72"/>
      <c r="FP391" s="72"/>
      <c r="FQ391" s="72"/>
      <c r="FR391" s="72"/>
      <c r="FS391" s="72"/>
      <c r="FT391" s="72"/>
      <c r="FU391" s="72"/>
      <c r="FV391" s="72"/>
      <c r="FW391" s="72"/>
      <c r="FX391" s="72"/>
      <c r="FY391" s="72"/>
      <c r="FZ391" s="72"/>
      <c r="GA391" s="72"/>
      <c r="GB391" s="72"/>
      <c r="GC391" s="72"/>
      <c r="GD391" s="72"/>
      <c r="GE391" s="72"/>
      <c r="GF391" s="72"/>
      <c r="GG391" s="72"/>
      <c r="GH391" s="72"/>
      <c r="GI391" s="72"/>
      <c r="GJ391" s="72"/>
      <c r="GK391" s="72"/>
      <c r="GL391" s="72"/>
      <c r="GM391" s="72"/>
      <c r="GN391" s="72"/>
      <c r="GO391" s="72"/>
      <c r="GP391" s="72"/>
      <c r="GQ391" s="72"/>
      <c r="GR391" s="72"/>
      <c r="GS391" s="72"/>
      <c r="GT391" s="72"/>
      <c r="GU391" s="72"/>
      <c r="GV391" s="72"/>
      <c r="GW391" s="72"/>
      <c r="GX391" s="72"/>
      <c r="GY391" s="72"/>
    </row>
    <row r="392" spans="30:207">
      <c r="AD392" s="57"/>
      <c r="AE392" s="57"/>
      <c r="AF392" s="57"/>
      <c r="AG392" s="57"/>
      <c r="AH392" s="57"/>
      <c r="AI392" s="57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  <c r="CI392" s="72"/>
      <c r="CJ392" s="72"/>
      <c r="CK392" s="72"/>
      <c r="CL392" s="72"/>
      <c r="CM392" s="72"/>
      <c r="CN392" s="72"/>
      <c r="CO392" s="72"/>
      <c r="CP392" s="72"/>
      <c r="CQ392" s="72"/>
      <c r="CR392" s="72"/>
      <c r="CS392" s="72"/>
      <c r="CT392" s="72"/>
      <c r="CU392" s="72"/>
      <c r="CV392" s="72"/>
      <c r="CW392" s="72"/>
      <c r="CX392" s="72"/>
      <c r="CY392" s="72"/>
      <c r="CZ392" s="72"/>
      <c r="DA392" s="72"/>
      <c r="DB392" s="72"/>
      <c r="DC392" s="72"/>
      <c r="DD392" s="72"/>
      <c r="DE392" s="72"/>
      <c r="DF392" s="72"/>
      <c r="DG392" s="72"/>
      <c r="DH392" s="72"/>
      <c r="DI392" s="72"/>
      <c r="DJ392" s="72"/>
      <c r="DK392" s="72"/>
      <c r="DL392" s="72"/>
      <c r="DM392" s="72"/>
      <c r="DN392" s="72"/>
      <c r="DO392" s="72"/>
      <c r="DP392" s="72"/>
      <c r="DQ392" s="72"/>
      <c r="DR392" s="72"/>
      <c r="DS392" s="72"/>
      <c r="DT392" s="72"/>
      <c r="DU392" s="72"/>
      <c r="DV392" s="72"/>
      <c r="DW392" s="72"/>
      <c r="DX392" s="72"/>
      <c r="DY392" s="72"/>
      <c r="DZ392" s="72"/>
      <c r="EA392" s="72"/>
      <c r="EB392" s="72"/>
      <c r="EC392" s="72"/>
      <c r="ED392" s="72"/>
      <c r="EE392" s="72"/>
      <c r="EF392" s="72"/>
      <c r="EG392" s="72"/>
      <c r="EH392" s="72"/>
      <c r="EI392" s="72"/>
      <c r="EJ392" s="72"/>
      <c r="EK392" s="72"/>
      <c r="EL392" s="72"/>
      <c r="EM392" s="72"/>
      <c r="EN392" s="72"/>
      <c r="EO392" s="72"/>
      <c r="EP392" s="72"/>
      <c r="EQ392" s="72"/>
      <c r="ER392" s="72"/>
      <c r="ES392" s="72"/>
      <c r="ET392" s="72"/>
      <c r="EU392" s="72"/>
      <c r="EV392" s="72"/>
      <c r="EW392" s="72"/>
      <c r="EX392" s="72"/>
      <c r="EY392" s="72"/>
      <c r="EZ392" s="72"/>
      <c r="FA392" s="72"/>
      <c r="FB392" s="72"/>
      <c r="FC392" s="72"/>
      <c r="FD392" s="72"/>
      <c r="FE392" s="72"/>
      <c r="FF392" s="72"/>
      <c r="FG392" s="72"/>
      <c r="FH392" s="72"/>
      <c r="FI392" s="72"/>
      <c r="FJ392" s="72"/>
      <c r="FK392" s="72"/>
      <c r="FL392" s="72"/>
      <c r="FM392" s="72"/>
      <c r="FN392" s="72"/>
      <c r="FO392" s="72"/>
      <c r="FP392" s="72"/>
      <c r="FQ392" s="72"/>
      <c r="FR392" s="72"/>
      <c r="FS392" s="72"/>
      <c r="FT392" s="72"/>
      <c r="FU392" s="72"/>
      <c r="FV392" s="72"/>
      <c r="FW392" s="72"/>
      <c r="FX392" s="72"/>
      <c r="FY392" s="72"/>
      <c r="FZ392" s="72"/>
      <c r="GA392" s="72"/>
      <c r="GB392" s="72"/>
      <c r="GC392" s="72"/>
      <c r="GD392" s="72"/>
      <c r="GE392" s="72"/>
      <c r="GF392" s="72"/>
      <c r="GG392" s="72"/>
      <c r="GH392" s="72"/>
      <c r="GI392" s="72"/>
      <c r="GJ392" s="72"/>
      <c r="GK392" s="72"/>
      <c r="GL392" s="72"/>
      <c r="GM392" s="72"/>
      <c r="GN392" s="72"/>
      <c r="GO392" s="72"/>
      <c r="GP392" s="72"/>
      <c r="GQ392" s="72"/>
      <c r="GR392" s="72"/>
      <c r="GS392" s="72"/>
      <c r="GT392" s="72"/>
      <c r="GU392" s="72"/>
      <c r="GV392" s="72"/>
      <c r="GW392" s="72"/>
      <c r="GX392" s="72"/>
      <c r="GY392" s="72"/>
    </row>
    <row r="393" spans="30:207">
      <c r="AD393" s="57"/>
      <c r="AE393" s="57"/>
      <c r="AF393" s="57"/>
      <c r="AG393" s="57"/>
      <c r="AH393" s="57"/>
      <c r="AI393" s="57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  <c r="CG393" s="72"/>
      <c r="CH393" s="72"/>
      <c r="CI393" s="72"/>
      <c r="CJ393" s="72"/>
      <c r="CK393" s="72"/>
      <c r="CL393" s="72"/>
      <c r="CM393" s="72"/>
      <c r="CN393" s="72"/>
      <c r="CO393" s="72"/>
      <c r="CP393" s="72"/>
      <c r="CQ393" s="72"/>
      <c r="CR393" s="72"/>
      <c r="CS393" s="72"/>
      <c r="CT393" s="72"/>
      <c r="CU393" s="72"/>
      <c r="CV393" s="72"/>
      <c r="CW393" s="72"/>
      <c r="CX393" s="72"/>
      <c r="CY393" s="72"/>
      <c r="CZ393" s="72"/>
      <c r="DA393" s="72"/>
      <c r="DB393" s="72"/>
      <c r="DC393" s="72"/>
      <c r="DD393" s="72"/>
      <c r="DE393" s="72"/>
      <c r="DF393" s="72"/>
      <c r="DG393" s="72"/>
      <c r="DH393" s="72"/>
      <c r="DI393" s="72"/>
      <c r="DJ393" s="72"/>
      <c r="DK393" s="72"/>
      <c r="DL393" s="72"/>
      <c r="DM393" s="72"/>
      <c r="DN393" s="72"/>
      <c r="DO393" s="72"/>
      <c r="DP393" s="72"/>
      <c r="DQ393" s="72"/>
      <c r="DR393" s="72"/>
      <c r="DS393" s="72"/>
      <c r="DT393" s="72"/>
      <c r="DU393" s="72"/>
      <c r="DV393" s="72"/>
      <c r="DW393" s="72"/>
      <c r="DX393" s="72"/>
      <c r="DY393" s="72"/>
      <c r="DZ393" s="72"/>
      <c r="EA393" s="72"/>
      <c r="EB393" s="72"/>
      <c r="EC393" s="72"/>
      <c r="ED393" s="72"/>
      <c r="EE393" s="72"/>
      <c r="EF393" s="72"/>
      <c r="EG393" s="72"/>
      <c r="EH393" s="72"/>
      <c r="EI393" s="72"/>
      <c r="EJ393" s="72"/>
      <c r="EK393" s="72"/>
      <c r="EL393" s="72"/>
      <c r="EM393" s="72"/>
      <c r="EN393" s="72"/>
      <c r="EO393" s="72"/>
      <c r="EP393" s="72"/>
      <c r="EQ393" s="72"/>
      <c r="ER393" s="72"/>
      <c r="ES393" s="72"/>
      <c r="ET393" s="72"/>
      <c r="EU393" s="72"/>
      <c r="EV393" s="72"/>
      <c r="EW393" s="72"/>
      <c r="EX393" s="72"/>
      <c r="EY393" s="72"/>
      <c r="EZ393" s="72"/>
      <c r="FA393" s="72"/>
      <c r="FB393" s="72"/>
      <c r="FC393" s="72"/>
      <c r="FD393" s="72"/>
      <c r="FE393" s="72"/>
      <c r="FF393" s="72"/>
      <c r="FG393" s="72"/>
      <c r="FH393" s="72"/>
      <c r="FI393" s="72"/>
      <c r="FJ393" s="72"/>
      <c r="FK393" s="72"/>
      <c r="FL393" s="72"/>
      <c r="FM393" s="72"/>
      <c r="FN393" s="72"/>
      <c r="FO393" s="72"/>
      <c r="FP393" s="72"/>
      <c r="FQ393" s="72"/>
      <c r="FR393" s="72"/>
      <c r="FS393" s="72"/>
      <c r="FT393" s="72"/>
      <c r="FU393" s="72"/>
      <c r="FV393" s="72"/>
      <c r="FW393" s="72"/>
      <c r="FX393" s="72"/>
      <c r="FY393" s="72"/>
      <c r="FZ393" s="72"/>
      <c r="GA393" s="72"/>
      <c r="GB393" s="72"/>
      <c r="GC393" s="72"/>
      <c r="GD393" s="72"/>
      <c r="GE393" s="72"/>
      <c r="GF393" s="72"/>
      <c r="GG393" s="72"/>
      <c r="GH393" s="72"/>
      <c r="GI393" s="72"/>
      <c r="GJ393" s="72"/>
      <c r="GK393" s="72"/>
      <c r="GL393" s="72"/>
      <c r="GM393" s="72"/>
      <c r="GN393" s="72"/>
      <c r="GO393" s="72"/>
      <c r="GP393" s="72"/>
      <c r="GQ393" s="72"/>
      <c r="GR393" s="72"/>
      <c r="GS393" s="72"/>
      <c r="GT393" s="72"/>
      <c r="GU393" s="72"/>
      <c r="GV393" s="72"/>
      <c r="GW393" s="72"/>
      <c r="GX393" s="72"/>
      <c r="GY393" s="72"/>
    </row>
    <row r="394" spans="30:207" ht="15">
      <c r="AD394" s="13"/>
      <c r="AE394" s="13"/>
      <c r="AF394" s="13"/>
      <c r="AG394" s="13"/>
      <c r="AH394" s="13"/>
      <c r="AI394" s="13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</row>
    <row r="395" spans="30:207" ht="15">
      <c r="AD395" s="13"/>
      <c r="AE395" s="13"/>
      <c r="AF395" s="13"/>
      <c r="AG395" s="13"/>
      <c r="AH395" s="13"/>
      <c r="AI395" s="13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</row>
    <row r="396" spans="30:207" ht="15">
      <c r="AD396" s="13"/>
      <c r="AE396" s="13"/>
      <c r="AF396" s="13"/>
      <c r="AG396" s="13"/>
      <c r="AH396" s="13"/>
      <c r="AI396" s="13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</row>
    <row r="397" spans="30:207" ht="15">
      <c r="AD397" s="13"/>
      <c r="AE397" s="13"/>
      <c r="AF397" s="13"/>
      <c r="AG397" s="13"/>
      <c r="AH397" s="13"/>
      <c r="AI397" s="13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</row>
    <row r="398" spans="30:207" ht="15">
      <c r="AD398" s="13"/>
      <c r="AE398" s="13"/>
      <c r="AF398" s="13"/>
      <c r="AG398" s="13"/>
      <c r="AH398" s="13"/>
      <c r="AI398" s="13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</row>
    <row r="399" spans="30:207" ht="15">
      <c r="AD399" s="13"/>
      <c r="AE399" s="13"/>
      <c r="AF399" s="13"/>
      <c r="AG399" s="13"/>
      <c r="AH399" s="13"/>
      <c r="AI399" s="13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</row>
    <row r="400" spans="30:207" ht="15">
      <c r="AD400" s="13"/>
      <c r="AE400" s="13"/>
      <c r="AF400" s="13"/>
      <c r="AG400" s="13"/>
      <c r="AH400" s="13"/>
      <c r="AI400" s="13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</row>
    <row r="401" spans="30:207" ht="15">
      <c r="AD401" s="13"/>
      <c r="AE401" s="13"/>
      <c r="AF401" s="13"/>
      <c r="AG401" s="13"/>
      <c r="AH401" s="13"/>
      <c r="AI401" s="13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</row>
    <row r="402" spans="30:207" ht="15">
      <c r="AD402" s="13"/>
      <c r="AE402" s="13"/>
      <c r="AF402" s="13"/>
      <c r="AG402" s="13"/>
      <c r="AH402" s="13"/>
      <c r="AI402" s="13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</row>
    <row r="403" spans="30:207" ht="15">
      <c r="AD403" s="13"/>
      <c r="AE403" s="13"/>
      <c r="AF403" s="13"/>
      <c r="AG403" s="13"/>
      <c r="AH403" s="13"/>
      <c r="AI403" s="1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</row>
    <row r="404" spans="30:207" ht="15">
      <c r="AD404" s="13"/>
      <c r="AE404" s="13"/>
      <c r="AF404" s="13"/>
      <c r="AG404" s="13"/>
      <c r="AH404" s="13"/>
      <c r="AI404" s="13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</row>
    <row r="405" spans="30:207" ht="15">
      <c r="AD405" s="13"/>
      <c r="AE405" s="13"/>
      <c r="AF405" s="13"/>
      <c r="AG405" s="13"/>
      <c r="AH405" s="13"/>
      <c r="AI405" s="13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</row>
    <row r="406" spans="30:207">
      <c r="AD406" s="57"/>
      <c r="AE406" s="57"/>
      <c r="AF406" s="57"/>
      <c r="AG406" s="57"/>
      <c r="AH406" s="57"/>
      <c r="AI406" s="57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2"/>
      <c r="CC406" s="72"/>
      <c r="CD406" s="72"/>
      <c r="CE406" s="72"/>
      <c r="CF406" s="72"/>
      <c r="CG406" s="72"/>
      <c r="CH406" s="72"/>
      <c r="CI406" s="72"/>
      <c r="CJ406" s="72"/>
      <c r="CK406" s="72"/>
      <c r="CL406" s="72"/>
      <c r="CM406" s="72"/>
      <c r="CN406" s="72"/>
      <c r="CO406" s="72"/>
      <c r="CP406" s="72"/>
      <c r="CQ406" s="72"/>
      <c r="CR406" s="72"/>
      <c r="CS406" s="72"/>
      <c r="CT406" s="72"/>
      <c r="CU406" s="72"/>
      <c r="CV406" s="72"/>
      <c r="CW406" s="72"/>
      <c r="CX406" s="72"/>
      <c r="CY406" s="72"/>
      <c r="CZ406" s="72"/>
      <c r="DA406" s="72"/>
      <c r="DB406" s="72"/>
      <c r="DC406" s="72"/>
      <c r="DD406" s="72"/>
      <c r="DE406" s="72"/>
      <c r="DF406" s="72"/>
      <c r="DG406" s="72"/>
      <c r="DH406" s="72"/>
      <c r="DI406" s="72"/>
      <c r="DJ406" s="72"/>
      <c r="DK406" s="72"/>
      <c r="DL406" s="72"/>
      <c r="DM406" s="72"/>
      <c r="DN406" s="72"/>
      <c r="DO406" s="72"/>
      <c r="DP406" s="72"/>
      <c r="DQ406" s="72"/>
      <c r="DR406" s="72"/>
      <c r="DS406" s="72"/>
      <c r="DT406" s="72"/>
      <c r="DU406" s="72"/>
      <c r="DV406" s="72"/>
      <c r="DW406" s="72"/>
      <c r="DX406" s="72"/>
      <c r="DY406" s="72"/>
      <c r="DZ406" s="72"/>
      <c r="EA406" s="72"/>
      <c r="EB406" s="72"/>
      <c r="EC406" s="72"/>
      <c r="ED406" s="72"/>
      <c r="EE406" s="72"/>
      <c r="EF406" s="72"/>
      <c r="EG406" s="72"/>
      <c r="EH406" s="72"/>
      <c r="EI406" s="72"/>
      <c r="EJ406" s="72"/>
      <c r="EK406" s="72"/>
      <c r="EL406" s="72"/>
      <c r="EM406" s="72"/>
      <c r="EN406" s="72"/>
      <c r="EO406" s="72"/>
      <c r="EP406" s="72"/>
      <c r="EQ406" s="72"/>
      <c r="ER406" s="72"/>
      <c r="ES406" s="72"/>
      <c r="ET406" s="72"/>
      <c r="EU406" s="72"/>
      <c r="EV406" s="72"/>
      <c r="EW406" s="72"/>
      <c r="EX406" s="72"/>
      <c r="EY406" s="72"/>
      <c r="EZ406" s="72"/>
      <c r="FA406" s="72"/>
      <c r="FB406" s="72"/>
      <c r="FC406" s="72"/>
      <c r="FD406" s="72"/>
      <c r="FE406" s="72"/>
      <c r="FF406" s="72"/>
      <c r="FG406" s="72"/>
      <c r="FH406" s="72"/>
      <c r="FI406" s="72"/>
      <c r="FJ406" s="72"/>
      <c r="FK406" s="72"/>
      <c r="FL406" s="72"/>
      <c r="FM406" s="72"/>
      <c r="FN406" s="72"/>
      <c r="FO406" s="72"/>
      <c r="FP406" s="72"/>
      <c r="FQ406" s="72"/>
      <c r="FR406" s="72"/>
      <c r="FS406" s="72"/>
      <c r="FT406" s="72"/>
      <c r="FU406" s="72"/>
      <c r="FV406" s="72"/>
      <c r="FW406" s="72"/>
      <c r="FX406" s="72"/>
      <c r="FY406" s="72"/>
      <c r="FZ406" s="72"/>
      <c r="GA406" s="72"/>
      <c r="GB406" s="72"/>
      <c r="GC406" s="72"/>
      <c r="GD406" s="72"/>
      <c r="GE406" s="72"/>
      <c r="GF406" s="72"/>
      <c r="GG406" s="72"/>
      <c r="GH406" s="72"/>
      <c r="GI406" s="72"/>
      <c r="GJ406" s="72"/>
      <c r="GK406" s="72"/>
      <c r="GL406" s="72"/>
      <c r="GM406" s="72"/>
      <c r="GN406" s="72"/>
      <c r="GO406" s="72"/>
      <c r="GP406" s="72"/>
      <c r="GQ406" s="72"/>
      <c r="GR406" s="72"/>
      <c r="GS406" s="72"/>
      <c r="GT406" s="72"/>
      <c r="GU406" s="72"/>
      <c r="GV406" s="72"/>
      <c r="GW406" s="72"/>
      <c r="GX406" s="72"/>
      <c r="GY406" s="72"/>
    </row>
    <row r="407" spans="30:207" ht="15">
      <c r="AD407" s="13"/>
      <c r="AE407" s="13"/>
      <c r="AF407" s="13"/>
      <c r="AG407" s="13"/>
      <c r="AH407" s="13"/>
      <c r="AI407" s="13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</row>
    <row r="408" spans="30:207" ht="15">
      <c r="AD408" s="13"/>
      <c r="AE408" s="13"/>
      <c r="AF408" s="13"/>
      <c r="AG408" s="13"/>
      <c r="AH408" s="13"/>
      <c r="AI408" s="13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</row>
    <row r="409" spans="30:207" ht="15">
      <c r="AD409" s="13"/>
      <c r="AE409" s="13"/>
      <c r="AF409" s="13"/>
      <c r="AG409" s="13"/>
      <c r="AH409" s="13"/>
      <c r="AI409" s="13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</row>
    <row r="410" spans="30:207">
      <c r="AD410" s="57"/>
      <c r="AE410" s="57"/>
      <c r="AF410" s="57"/>
      <c r="AG410" s="57"/>
      <c r="AH410" s="57"/>
      <c r="AI410" s="57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2"/>
      <c r="CC410" s="72"/>
      <c r="CD410" s="72"/>
      <c r="CE410" s="72"/>
      <c r="CF410" s="72"/>
      <c r="CG410" s="72"/>
      <c r="CH410" s="72"/>
      <c r="CI410" s="72"/>
      <c r="CJ410" s="72"/>
      <c r="CK410" s="72"/>
      <c r="CL410" s="72"/>
      <c r="CM410" s="72"/>
      <c r="CN410" s="72"/>
      <c r="CO410" s="72"/>
      <c r="CP410" s="72"/>
      <c r="CQ410" s="72"/>
      <c r="CR410" s="72"/>
      <c r="CS410" s="72"/>
      <c r="CT410" s="72"/>
      <c r="CU410" s="72"/>
      <c r="CV410" s="72"/>
      <c r="CW410" s="72"/>
      <c r="CX410" s="72"/>
      <c r="CY410" s="72"/>
      <c r="CZ410" s="72"/>
      <c r="DA410" s="72"/>
      <c r="DB410" s="72"/>
      <c r="DC410" s="72"/>
      <c r="DD410" s="72"/>
      <c r="DE410" s="72"/>
      <c r="DF410" s="72"/>
      <c r="DG410" s="72"/>
      <c r="DH410" s="72"/>
      <c r="DI410" s="72"/>
      <c r="DJ410" s="72"/>
      <c r="DK410" s="72"/>
      <c r="DL410" s="72"/>
      <c r="DM410" s="72"/>
      <c r="DN410" s="72"/>
      <c r="DO410" s="72"/>
      <c r="DP410" s="72"/>
      <c r="DQ410" s="72"/>
      <c r="DR410" s="72"/>
      <c r="DS410" s="72"/>
      <c r="DT410" s="72"/>
      <c r="DU410" s="72"/>
      <c r="DV410" s="72"/>
      <c r="DW410" s="72"/>
      <c r="DX410" s="72"/>
      <c r="DY410" s="72"/>
      <c r="DZ410" s="72"/>
      <c r="EA410" s="72"/>
      <c r="EB410" s="72"/>
      <c r="EC410" s="72"/>
      <c r="ED410" s="72"/>
      <c r="EE410" s="72"/>
      <c r="EF410" s="72"/>
      <c r="EG410" s="72"/>
      <c r="EH410" s="72"/>
      <c r="EI410" s="72"/>
      <c r="EJ410" s="72"/>
      <c r="EK410" s="72"/>
      <c r="EL410" s="72"/>
      <c r="EM410" s="72"/>
      <c r="EN410" s="72"/>
      <c r="EO410" s="72"/>
      <c r="EP410" s="72"/>
      <c r="EQ410" s="72"/>
      <c r="ER410" s="72"/>
      <c r="ES410" s="72"/>
      <c r="ET410" s="72"/>
      <c r="EU410" s="72"/>
      <c r="EV410" s="72"/>
      <c r="EW410" s="72"/>
      <c r="EX410" s="72"/>
      <c r="EY410" s="72"/>
      <c r="EZ410" s="72"/>
      <c r="FA410" s="72"/>
      <c r="FB410" s="72"/>
      <c r="FC410" s="72"/>
      <c r="FD410" s="72"/>
      <c r="FE410" s="72"/>
      <c r="FF410" s="72"/>
      <c r="FG410" s="72"/>
      <c r="FH410" s="72"/>
      <c r="FI410" s="72"/>
      <c r="FJ410" s="72"/>
      <c r="FK410" s="72"/>
      <c r="FL410" s="72"/>
      <c r="FM410" s="72"/>
      <c r="FN410" s="72"/>
      <c r="FO410" s="72"/>
      <c r="FP410" s="72"/>
      <c r="FQ410" s="72"/>
      <c r="FR410" s="72"/>
      <c r="FS410" s="72"/>
      <c r="FT410" s="72"/>
      <c r="FU410" s="72"/>
      <c r="FV410" s="72"/>
      <c r="FW410" s="72"/>
      <c r="FX410" s="72"/>
      <c r="FY410" s="72"/>
      <c r="FZ410" s="72"/>
      <c r="GA410" s="72"/>
      <c r="GB410" s="72"/>
      <c r="GC410" s="72"/>
      <c r="GD410" s="72"/>
      <c r="GE410" s="72"/>
      <c r="GF410" s="72"/>
      <c r="GG410" s="72"/>
      <c r="GH410" s="72"/>
      <c r="GI410" s="72"/>
      <c r="GJ410" s="72"/>
      <c r="GK410" s="72"/>
      <c r="GL410" s="72"/>
      <c r="GM410" s="72"/>
      <c r="GN410" s="72"/>
      <c r="GO410" s="72"/>
      <c r="GP410" s="72"/>
      <c r="GQ410" s="72"/>
      <c r="GR410" s="72"/>
      <c r="GS410" s="72"/>
      <c r="GT410" s="72"/>
      <c r="GU410" s="72"/>
      <c r="GV410" s="72"/>
      <c r="GW410" s="72"/>
      <c r="GX410" s="72"/>
      <c r="GY410" s="72"/>
    </row>
    <row r="411" spans="30:207">
      <c r="AD411" s="57"/>
      <c r="AE411" s="57"/>
      <c r="AF411" s="57"/>
      <c r="AG411" s="57"/>
      <c r="AH411" s="57"/>
      <c r="AI411" s="57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2"/>
      <c r="CC411" s="72"/>
      <c r="CD411" s="72"/>
      <c r="CE411" s="72"/>
      <c r="CF411" s="72"/>
      <c r="CG411" s="72"/>
      <c r="CH411" s="72"/>
      <c r="CI411" s="72"/>
      <c r="CJ411" s="72"/>
      <c r="CK411" s="72"/>
      <c r="CL411" s="72"/>
      <c r="CM411" s="72"/>
      <c r="CN411" s="72"/>
      <c r="CO411" s="72"/>
      <c r="CP411" s="72"/>
      <c r="CQ411" s="72"/>
      <c r="CR411" s="72"/>
      <c r="CS411" s="72"/>
      <c r="CT411" s="72"/>
      <c r="CU411" s="72"/>
      <c r="CV411" s="72"/>
      <c r="CW411" s="72"/>
      <c r="CX411" s="72"/>
      <c r="CY411" s="72"/>
      <c r="CZ411" s="72"/>
      <c r="DA411" s="72"/>
      <c r="DB411" s="72"/>
      <c r="DC411" s="72"/>
      <c r="DD411" s="72"/>
      <c r="DE411" s="72"/>
      <c r="DF411" s="72"/>
      <c r="DG411" s="72"/>
      <c r="DH411" s="72"/>
      <c r="DI411" s="72"/>
      <c r="DJ411" s="72"/>
      <c r="DK411" s="72"/>
      <c r="DL411" s="72"/>
      <c r="DM411" s="72"/>
      <c r="DN411" s="72"/>
      <c r="DO411" s="72"/>
      <c r="DP411" s="72"/>
      <c r="DQ411" s="72"/>
      <c r="DR411" s="72"/>
      <c r="DS411" s="72"/>
      <c r="DT411" s="72"/>
      <c r="DU411" s="72"/>
      <c r="DV411" s="72"/>
      <c r="DW411" s="72"/>
      <c r="DX411" s="72"/>
      <c r="DY411" s="72"/>
      <c r="DZ411" s="72"/>
      <c r="EA411" s="72"/>
      <c r="EB411" s="72"/>
      <c r="EC411" s="72"/>
      <c r="ED411" s="72"/>
      <c r="EE411" s="72"/>
      <c r="EF411" s="72"/>
      <c r="EG411" s="72"/>
      <c r="EH411" s="72"/>
      <c r="EI411" s="72"/>
      <c r="EJ411" s="72"/>
      <c r="EK411" s="72"/>
      <c r="EL411" s="72"/>
      <c r="EM411" s="72"/>
      <c r="EN411" s="72"/>
      <c r="EO411" s="72"/>
      <c r="EP411" s="72"/>
      <c r="EQ411" s="72"/>
      <c r="ER411" s="72"/>
      <c r="ES411" s="72"/>
      <c r="ET411" s="72"/>
      <c r="EU411" s="72"/>
      <c r="EV411" s="72"/>
      <c r="EW411" s="72"/>
      <c r="EX411" s="72"/>
      <c r="EY411" s="72"/>
      <c r="EZ411" s="72"/>
      <c r="FA411" s="72"/>
      <c r="FB411" s="72"/>
      <c r="FC411" s="72"/>
      <c r="FD411" s="72"/>
      <c r="FE411" s="72"/>
      <c r="FF411" s="72"/>
      <c r="FG411" s="72"/>
      <c r="FH411" s="72"/>
      <c r="FI411" s="72"/>
      <c r="FJ411" s="72"/>
      <c r="FK411" s="72"/>
      <c r="FL411" s="72"/>
      <c r="FM411" s="72"/>
      <c r="FN411" s="72"/>
      <c r="FO411" s="72"/>
      <c r="FP411" s="72"/>
      <c r="FQ411" s="72"/>
      <c r="FR411" s="72"/>
      <c r="FS411" s="72"/>
      <c r="FT411" s="72"/>
      <c r="FU411" s="72"/>
      <c r="FV411" s="72"/>
      <c r="FW411" s="72"/>
      <c r="FX411" s="72"/>
      <c r="FY411" s="72"/>
      <c r="FZ411" s="72"/>
      <c r="GA411" s="72"/>
      <c r="GB411" s="72"/>
      <c r="GC411" s="72"/>
      <c r="GD411" s="72"/>
      <c r="GE411" s="72"/>
      <c r="GF411" s="72"/>
      <c r="GG411" s="72"/>
      <c r="GH411" s="72"/>
      <c r="GI411" s="72"/>
      <c r="GJ411" s="72"/>
      <c r="GK411" s="72"/>
      <c r="GL411" s="72"/>
      <c r="GM411" s="72"/>
      <c r="GN411" s="72"/>
      <c r="GO411" s="72"/>
      <c r="GP411" s="72"/>
      <c r="GQ411" s="72"/>
      <c r="GR411" s="72"/>
      <c r="GS411" s="72"/>
      <c r="GT411" s="72"/>
      <c r="GU411" s="72"/>
      <c r="GV411" s="72"/>
      <c r="GW411" s="72"/>
      <c r="GX411" s="72"/>
      <c r="GY411" s="72"/>
    </row>
    <row r="412" spans="30:207">
      <c r="AD412" s="57"/>
      <c r="AE412" s="57"/>
      <c r="AF412" s="57"/>
      <c r="AG412" s="57"/>
      <c r="AH412" s="57"/>
      <c r="AI412" s="57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  <c r="CG412" s="72"/>
      <c r="CH412" s="72"/>
      <c r="CI412" s="72"/>
      <c r="CJ412" s="72"/>
      <c r="CK412" s="72"/>
      <c r="CL412" s="72"/>
      <c r="CM412" s="72"/>
      <c r="CN412" s="72"/>
      <c r="CO412" s="72"/>
      <c r="CP412" s="72"/>
      <c r="CQ412" s="72"/>
      <c r="CR412" s="72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2"/>
      <c r="DF412" s="72"/>
      <c r="DG412" s="72"/>
      <c r="DH412" s="72"/>
      <c r="DI412" s="72"/>
      <c r="DJ412" s="72"/>
      <c r="DK412" s="72"/>
      <c r="DL412" s="72"/>
      <c r="DM412" s="72"/>
      <c r="DN412" s="72"/>
      <c r="DO412" s="72"/>
      <c r="DP412" s="72"/>
      <c r="DQ412" s="72"/>
      <c r="DR412" s="72"/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  <c r="EJ412" s="72"/>
      <c r="EK412" s="72"/>
      <c r="EL412" s="72"/>
      <c r="EM412" s="72"/>
      <c r="EN412" s="72"/>
      <c r="EO412" s="72"/>
      <c r="EP412" s="72"/>
      <c r="EQ412" s="72"/>
      <c r="ER412" s="72"/>
      <c r="ES412" s="72"/>
      <c r="ET412" s="72"/>
      <c r="EU412" s="72"/>
      <c r="EV412" s="72"/>
      <c r="EW412" s="72"/>
      <c r="EX412" s="72"/>
      <c r="EY412" s="72"/>
      <c r="EZ412" s="72"/>
      <c r="FA412" s="72"/>
      <c r="FB412" s="72"/>
      <c r="FC412" s="72"/>
      <c r="FD412" s="72"/>
      <c r="FE412" s="72"/>
      <c r="FF412" s="72"/>
      <c r="FG412" s="72"/>
      <c r="FH412" s="72"/>
      <c r="FI412" s="72"/>
      <c r="FJ412" s="72"/>
      <c r="FK412" s="72"/>
      <c r="FL412" s="72"/>
      <c r="FM412" s="72"/>
      <c r="FN412" s="72"/>
      <c r="FO412" s="72"/>
      <c r="FP412" s="72"/>
      <c r="FQ412" s="72"/>
      <c r="FR412" s="72"/>
      <c r="FS412" s="72"/>
      <c r="FT412" s="72"/>
      <c r="FU412" s="72"/>
      <c r="FV412" s="72"/>
      <c r="FW412" s="72"/>
      <c r="FX412" s="72"/>
      <c r="FY412" s="72"/>
      <c r="FZ412" s="72"/>
      <c r="GA412" s="72"/>
      <c r="GB412" s="72"/>
      <c r="GC412" s="72"/>
      <c r="GD412" s="72"/>
      <c r="GE412" s="72"/>
      <c r="GF412" s="72"/>
      <c r="GG412" s="72"/>
      <c r="GH412" s="72"/>
      <c r="GI412" s="72"/>
      <c r="GJ412" s="72"/>
      <c r="GK412" s="72"/>
      <c r="GL412" s="72"/>
      <c r="GM412" s="72"/>
      <c r="GN412" s="72"/>
      <c r="GO412" s="72"/>
      <c r="GP412" s="72"/>
      <c r="GQ412" s="72"/>
      <c r="GR412" s="72"/>
      <c r="GS412" s="72"/>
      <c r="GT412" s="72"/>
      <c r="GU412" s="72"/>
      <c r="GV412" s="72"/>
      <c r="GW412" s="72"/>
      <c r="GX412" s="72"/>
      <c r="GY412" s="72"/>
    </row>
    <row r="413" spans="30:207">
      <c r="AD413" s="57"/>
      <c r="AE413" s="57"/>
      <c r="AF413" s="57"/>
      <c r="AG413" s="57"/>
      <c r="AH413" s="57"/>
      <c r="AI413" s="57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2"/>
      <c r="CE413" s="72"/>
      <c r="CF413" s="72"/>
      <c r="CG413" s="72"/>
      <c r="CH413" s="72"/>
      <c r="CI413" s="72"/>
      <c r="CJ413" s="72"/>
      <c r="CK413" s="72"/>
      <c r="CL413" s="72"/>
      <c r="CM413" s="72"/>
      <c r="CN413" s="72"/>
      <c r="CO413" s="72"/>
      <c r="CP413" s="72"/>
      <c r="CQ413" s="72"/>
      <c r="CR413" s="72"/>
      <c r="CS413" s="72"/>
      <c r="CT413" s="72"/>
      <c r="CU413" s="72"/>
      <c r="CV413" s="72"/>
      <c r="CW413" s="72"/>
      <c r="CX413" s="72"/>
      <c r="CY413" s="72"/>
      <c r="CZ413" s="72"/>
      <c r="DA413" s="72"/>
      <c r="DB413" s="72"/>
      <c r="DC413" s="72"/>
      <c r="DD413" s="72"/>
      <c r="DE413" s="72"/>
      <c r="DF413" s="72"/>
      <c r="DG413" s="72"/>
      <c r="DH413" s="72"/>
      <c r="DI413" s="72"/>
      <c r="DJ413" s="72"/>
      <c r="DK413" s="72"/>
      <c r="DL413" s="72"/>
      <c r="DM413" s="72"/>
      <c r="DN413" s="72"/>
      <c r="DO413" s="72"/>
      <c r="DP413" s="72"/>
      <c r="DQ413" s="72"/>
      <c r="DR413" s="72"/>
      <c r="DS413" s="72"/>
      <c r="DT413" s="72"/>
      <c r="DU413" s="72"/>
      <c r="DV413" s="72"/>
      <c r="DW413" s="72"/>
      <c r="DX413" s="72"/>
      <c r="DY413" s="72"/>
      <c r="DZ413" s="72"/>
      <c r="EA413" s="72"/>
      <c r="EB413" s="72"/>
      <c r="EC413" s="72"/>
      <c r="ED413" s="72"/>
      <c r="EE413" s="72"/>
      <c r="EF413" s="72"/>
      <c r="EG413" s="72"/>
      <c r="EH413" s="72"/>
      <c r="EI413" s="72"/>
      <c r="EJ413" s="72"/>
      <c r="EK413" s="72"/>
      <c r="EL413" s="72"/>
      <c r="EM413" s="72"/>
      <c r="EN413" s="72"/>
      <c r="EO413" s="72"/>
      <c r="EP413" s="72"/>
      <c r="EQ413" s="72"/>
      <c r="ER413" s="72"/>
      <c r="ES413" s="72"/>
      <c r="ET413" s="72"/>
      <c r="EU413" s="72"/>
      <c r="EV413" s="72"/>
      <c r="EW413" s="72"/>
      <c r="EX413" s="72"/>
      <c r="EY413" s="72"/>
      <c r="EZ413" s="72"/>
      <c r="FA413" s="72"/>
      <c r="FB413" s="72"/>
      <c r="FC413" s="72"/>
      <c r="FD413" s="72"/>
      <c r="FE413" s="72"/>
      <c r="FF413" s="72"/>
      <c r="FG413" s="72"/>
      <c r="FH413" s="72"/>
      <c r="FI413" s="72"/>
      <c r="FJ413" s="72"/>
      <c r="FK413" s="72"/>
      <c r="FL413" s="72"/>
      <c r="FM413" s="72"/>
      <c r="FN413" s="72"/>
      <c r="FO413" s="72"/>
      <c r="FP413" s="72"/>
      <c r="FQ413" s="72"/>
      <c r="FR413" s="72"/>
      <c r="FS413" s="72"/>
      <c r="FT413" s="72"/>
      <c r="FU413" s="72"/>
      <c r="FV413" s="72"/>
      <c r="FW413" s="72"/>
      <c r="FX413" s="72"/>
      <c r="FY413" s="72"/>
      <c r="FZ413" s="72"/>
      <c r="GA413" s="72"/>
      <c r="GB413" s="72"/>
      <c r="GC413" s="72"/>
      <c r="GD413" s="72"/>
      <c r="GE413" s="72"/>
      <c r="GF413" s="72"/>
      <c r="GG413" s="72"/>
      <c r="GH413" s="72"/>
      <c r="GI413" s="72"/>
      <c r="GJ413" s="72"/>
      <c r="GK413" s="72"/>
      <c r="GL413" s="72"/>
      <c r="GM413" s="72"/>
      <c r="GN413" s="72"/>
      <c r="GO413" s="72"/>
      <c r="GP413" s="72"/>
      <c r="GQ413" s="72"/>
      <c r="GR413" s="72"/>
      <c r="GS413" s="72"/>
      <c r="GT413" s="72"/>
      <c r="GU413" s="72"/>
      <c r="GV413" s="72"/>
      <c r="GW413" s="72"/>
      <c r="GX413" s="72"/>
      <c r="GY413" s="72"/>
    </row>
    <row r="414" spans="30:207">
      <c r="AD414" s="57"/>
      <c r="AE414" s="57"/>
      <c r="AF414" s="57"/>
      <c r="AG414" s="57"/>
      <c r="AH414" s="57"/>
      <c r="AI414" s="57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  <c r="CI414" s="72"/>
      <c r="CJ414" s="72"/>
      <c r="CK414" s="72"/>
      <c r="CL414" s="72"/>
      <c r="CM414" s="72"/>
      <c r="CN414" s="72"/>
      <c r="CO414" s="72"/>
      <c r="CP414" s="72"/>
      <c r="CQ414" s="72"/>
      <c r="CR414" s="72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72"/>
      <c r="DH414" s="72"/>
      <c r="DI414" s="72"/>
      <c r="DJ414" s="72"/>
      <c r="DK414" s="72"/>
      <c r="DL414" s="72"/>
      <c r="DM414" s="72"/>
      <c r="DN414" s="72"/>
      <c r="DO414" s="72"/>
      <c r="DP414" s="72"/>
      <c r="DQ414" s="72"/>
      <c r="DR414" s="72"/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  <c r="EJ414" s="72"/>
      <c r="EK414" s="72"/>
      <c r="EL414" s="72"/>
      <c r="EM414" s="72"/>
      <c r="EN414" s="72"/>
      <c r="EO414" s="72"/>
      <c r="EP414" s="72"/>
      <c r="EQ414" s="72"/>
      <c r="ER414" s="72"/>
      <c r="ES414" s="72"/>
      <c r="ET414" s="72"/>
      <c r="EU414" s="72"/>
      <c r="EV414" s="72"/>
      <c r="EW414" s="72"/>
      <c r="EX414" s="72"/>
      <c r="EY414" s="72"/>
      <c r="EZ414" s="72"/>
      <c r="FA414" s="72"/>
      <c r="FB414" s="72"/>
      <c r="FC414" s="72"/>
      <c r="FD414" s="72"/>
      <c r="FE414" s="72"/>
      <c r="FF414" s="72"/>
      <c r="FG414" s="72"/>
      <c r="FH414" s="72"/>
      <c r="FI414" s="72"/>
      <c r="FJ414" s="72"/>
      <c r="FK414" s="72"/>
      <c r="FL414" s="72"/>
      <c r="FM414" s="72"/>
      <c r="FN414" s="72"/>
      <c r="FO414" s="72"/>
      <c r="FP414" s="72"/>
      <c r="FQ414" s="72"/>
      <c r="FR414" s="72"/>
      <c r="FS414" s="72"/>
      <c r="FT414" s="72"/>
      <c r="FU414" s="72"/>
      <c r="FV414" s="72"/>
      <c r="FW414" s="72"/>
      <c r="FX414" s="72"/>
      <c r="FY414" s="72"/>
      <c r="FZ414" s="72"/>
      <c r="GA414" s="72"/>
      <c r="GB414" s="72"/>
      <c r="GC414" s="72"/>
      <c r="GD414" s="72"/>
      <c r="GE414" s="72"/>
      <c r="GF414" s="72"/>
      <c r="GG414" s="72"/>
      <c r="GH414" s="72"/>
      <c r="GI414" s="72"/>
      <c r="GJ414" s="72"/>
      <c r="GK414" s="72"/>
      <c r="GL414" s="72"/>
      <c r="GM414" s="72"/>
      <c r="GN414" s="72"/>
      <c r="GO414" s="72"/>
      <c r="GP414" s="72"/>
      <c r="GQ414" s="72"/>
      <c r="GR414" s="72"/>
      <c r="GS414" s="72"/>
      <c r="GT414" s="72"/>
      <c r="GU414" s="72"/>
      <c r="GV414" s="72"/>
      <c r="GW414" s="72"/>
      <c r="GX414" s="72"/>
      <c r="GY414" s="72"/>
    </row>
    <row r="415" spans="30:207">
      <c r="AD415" s="57"/>
      <c r="AE415" s="57"/>
      <c r="AF415" s="57"/>
      <c r="AG415" s="57"/>
      <c r="AH415" s="57"/>
      <c r="AI415" s="57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  <c r="CI415" s="72"/>
      <c r="CJ415" s="72"/>
      <c r="CK415" s="72"/>
      <c r="CL415" s="72"/>
      <c r="CM415" s="72"/>
      <c r="CN415" s="72"/>
      <c r="CO415" s="72"/>
      <c r="CP415" s="72"/>
      <c r="CQ415" s="72"/>
      <c r="CR415" s="72"/>
      <c r="CS415" s="72"/>
      <c r="CT415" s="72"/>
      <c r="CU415" s="72"/>
      <c r="CV415" s="72"/>
      <c r="CW415" s="72"/>
      <c r="CX415" s="72"/>
      <c r="CY415" s="72"/>
      <c r="CZ415" s="72"/>
      <c r="DA415" s="72"/>
      <c r="DB415" s="72"/>
      <c r="DC415" s="72"/>
      <c r="DD415" s="72"/>
      <c r="DE415" s="72"/>
      <c r="DF415" s="72"/>
      <c r="DG415" s="72"/>
      <c r="DH415" s="72"/>
      <c r="DI415" s="72"/>
      <c r="DJ415" s="72"/>
      <c r="DK415" s="72"/>
      <c r="DL415" s="72"/>
      <c r="DM415" s="72"/>
      <c r="DN415" s="72"/>
      <c r="DO415" s="72"/>
      <c r="DP415" s="72"/>
      <c r="DQ415" s="72"/>
      <c r="DR415" s="72"/>
      <c r="DS415" s="72"/>
      <c r="DT415" s="72"/>
      <c r="DU415" s="72"/>
      <c r="DV415" s="72"/>
      <c r="DW415" s="72"/>
      <c r="DX415" s="72"/>
      <c r="DY415" s="72"/>
      <c r="DZ415" s="72"/>
      <c r="EA415" s="72"/>
      <c r="EB415" s="72"/>
      <c r="EC415" s="72"/>
      <c r="ED415" s="72"/>
      <c r="EE415" s="72"/>
      <c r="EF415" s="72"/>
      <c r="EG415" s="72"/>
      <c r="EH415" s="72"/>
      <c r="EI415" s="72"/>
      <c r="EJ415" s="72"/>
      <c r="EK415" s="72"/>
      <c r="EL415" s="72"/>
      <c r="EM415" s="72"/>
      <c r="EN415" s="72"/>
      <c r="EO415" s="72"/>
      <c r="EP415" s="72"/>
      <c r="EQ415" s="72"/>
      <c r="ER415" s="72"/>
      <c r="ES415" s="72"/>
      <c r="ET415" s="72"/>
      <c r="EU415" s="72"/>
      <c r="EV415" s="72"/>
      <c r="EW415" s="72"/>
      <c r="EX415" s="72"/>
      <c r="EY415" s="72"/>
      <c r="EZ415" s="72"/>
      <c r="FA415" s="72"/>
      <c r="FB415" s="72"/>
      <c r="FC415" s="72"/>
      <c r="FD415" s="72"/>
      <c r="FE415" s="72"/>
      <c r="FF415" s="72"/>
      <c r="FG415" s="72"/>
      <c r="FH415" s="72"/>
      <c r="FI415" s="72"/>
      <c r="FJ415" s="72"/>
      <c r="FK415" s="72"/>
      <c r="FL415" s="72"/>
      <c r="FM415" s="72"/>
      <c r="FN415" s="72"/>
      <c r="FO415" s="72"/>
      <c r="FP415" s="72"/>
      <c r="FQ415" s="72"/>
      <c r="FR415" s="72"/>
      <c r="FS415" s="72"/>
      <c r="FT415" s="72"/>
      <c r="FU415" s="72"/>
      <c r="FV415" s="72"/>
      <c r="FW415" s="72"/>
      <c r="FX415" s="72"/>
      <c r="FY415" s="72"/>
      <c r="FZ415" s="72"/>
      <c r="GA415" s="72"/>
      <c r="GB415" s="72"/>
      <c r="GC415" s="72"/>
      <c r="GD415" s="72"/>
      <c r="GE415" s="72"/>
      <c r="GF415" s="72"/>
      <c r="GG415" s="72"/>
      <c r="GH415" s="72"/>
      <c r="GI415" s="72"/>
      <c r="GJ415" s="72"/>
      <c r="GK415" s="72"/>
      <c r="GL415" s="72"/>
      <c r="GM415" s="72"/>
      <c r="GN415" s="72"/>
      <c r="GO415" s="72"/>
      <c r="GP415" s="72"/>
      <c r="GQ415" s="72"/>
      <c r="GR415" s="72"/>
      <c r="GS415" s="72"/>
      <c r="GT415" s="72"/>
      <c r="GU415" s="72"/>
      <c r="GV415" s="72"/>
      <c r="GW415" s="72"/>
      <c r="GX415" s="72"/>
      <c r="GY415" s="72"/>
    </row>
    <row r="416" spans="30:207">
      <c r="AD416" s="57"/>
      <c r="AE416" s="57"/>
      <c r="AF416" s="57"/>
      <c r="AG416" s="57"/>
      <c r="AH416" s="57"/>
      <c r="AI416" s="57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  <c r="CG416" s="72"/>
      <c r="CH416" s="72"/>
      <c r="CI416" s="72"/>
      <c r="CJ416" s="72"/>
      <c r="CK416" s="72"/>
      <c r="CL416" s="72"/>
      <c r="CM416" s="72"/>
      <c r="CN416" s="72"/>
      <c r="CO416" s="72"/>
      <c r="CP416" s="72"/>
      <c r="CQ416" s="72"/>
      <c r="CR416" s="72"/>
      <c r="CS416" s="72"/>
      <c r="CT416" s="72"/>
      <c r="CU416" s="72"/>
      <c r="CV416" s="72"/>
      <c r="CW416" s="72"/>
      <c r="CX416" s="72"/>
      <c r="CY416" s="72"/>
      <c r="CZ416" s="72"/>
      <c r="DA416" s="72"/>
      <c r="DB416" s="72"/>
      <c r="DC416" s="72"/>
      <c r="DD416" s="72"/>
      <c r="DE416" s="72"/>
      <c r="DF416" s="72"/>
      <c r="DG416" s="72"/>
      <c r="DH416" s="72"/>
      <c r="DI416" s="72"/>
      <c r="DJ416" s="72"/>
      <c r="DK416" s="72"/>
      <c r="DL416" s="72"/>
      <c r="DM416" s="72"/>
      <c r="DN416" s="72"/>
      <c r="DO416" s="72"/>
      <c r="DP416" s="72"/>
      <c r="DQ416" s="72"/>
      <c r="DR416" s="72"/>
      <c r="DS416" s="72"/>
      <c r="DT416" s="72"/>
      <c r="DU416" s="72"/>
      <c r="DV416" s="72"/>
      <c r="DW416" s="72"/>
      <c r="DX416" s="72"/>
      <c r="DY416" s="72"/>
      <c r="DZ416" s="72"/>
      <c r="EA416" s="72"/>
      <c r="EB416" s="72"/>
      <c r="EC416" s="72"/>
      <c r="ED416" s="72"/>
      <c r="EE416" s="72"/>
      <c r="EF416" s="72"/>
      <c r="EG416" s="72"/>
      <c r="EH416" s="72"/>
      <c r="EI416" s="72"/>
      <c r="EJ416" s="72"/>
      <c r="EK416" s="72"/>
      <c r="EL416" s="72"/>
      <c r="EM416" s="72"/>
      <c r="EN416" s="72"/>
      <c r="EO416" s="72"/>
      <c r="EP416" s="72"/>
      <c r="EQ416" s="72"/>
      <c r="ER416" s="72"/>
      <c r="ES416" s="72"/>
      <c r="ET416" s="72"/>
      <c r="EU416" s="72"/>
      <c r="EV416" s="72"/>
      <c r="EW416" s="72"/>
      <c r="EX416" s="72"/>
      <c r="EY416" s="72"/>
      <c r="EZ416" s="72"/>
      <c r="FA416" s="72"/>
      <c r="FB416" s="72"/>
      <c r="FC416" s="72"/>
      <c r="FD416" s="72"/>
      <c r="FE416" s="72"/>
      <c r="FF416" s="72"/>
      <c r="FG416" s="72"/>
      <c r="FH416" s="72"/>
      <c r="FI416" s="72"/>
      <c r="FJ416" s="72"/>
      <c r="FK416" s="72"/>
      <c r="FL416" s="72"/>
      <c r="FM416" s="72"/>
      <c r="FN416" s="72"/>
      <c r="FO416" s="72"/>
      <c r="FP416" s="72"/>
      <c r="FQ416" s="72"/>
      <c r="FR416" s="72"/>
      <c r="FS416" s="72"/>
      <c r="FT416" s="72"/>
      <c r="FU416" s="72"/>
      <c r="FV416" s="72"/>
      <c r="FW416" s="72"/>
      <c r="FX416" s="72"/>
      <c r="FY416" s="72"/>
      <c r="FZ416" s="72"/>
      <c r="GA416" s="72"/>
      <c r="GB416" s="72"/>
      <c r="GC416" s="72"/>
      <c r="GD416" s="72"/>
      <c r="GE416" s="72"/>
      <c r="GF416" s="72"/>
      <c r="GG416" s="72"/>
      <c r="GH416" s="72"/>
      <c r="GI416" s="72"/>
      <c r="GJ416" s="72"/>
      <c r="GK416" s="72"/>
      <c r="GL416" s="72"/>
      <c r="GM416" s="72"/>
      <c r="GN416" s="72"/>
      <c r="GO416" s="72"/>
      <c r="GP416" s="72"/>
      <c r="GQ416" s="72"/>
      <c r="GR416" s="72"/>
      <c r="GS416" s="72"/>
      <c r="GT416" s="72"/>
      <c r="GU416" s="72"/>
      <c r="GV416" s="72"/>
      <c r="GW416" s="72"/>
      <c r="GX416" s="72"/>
      <c r="GY416" s="72"/>
    </row>
    <row r="417" spans="30:207" ht="15">
      <c r="AD417" s="13"/>
      <c r="AE417" s="13"/>
      <c r="AF417" s="13"/>
      <c r="AG417" s="13"/>
      <c r="AH417" s="13"/>
      <c r="AI417" s="13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</row>
    <row r="418" spans="30:207" ht="15">
      <c r="AD418" s="13"/>
      <c r="AE418" s="13"/>
      <c r="AF418" s="13"/>
      <c r="AG418" s="13"/>
      <c r="AH418" s="13"/>
      <c r="AI418" s="13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</row>
    <row r="419" spans="30:207" ht="15">
      <c r="AD419" s="13"/>
      <c r="AE419" s="13"/>
      <c r="AF419" s="13"/>
      <c r="AG419" s="13"/>
      <c r="AH419" s="13"/>
      <c r="AI419" s="13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</row>
    <row r="420" spans="30:207" ht="15">
      <c r="AD420" s="13"/>
      <c r="AE420" s="13"/>
      <c r="AF420" s="13"/>
      <c r="AG420" s="13"/>
      <c r="AH420" s="13"/>
      <c r="AI420" s="13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</row>
    <row r="421" spans="30:207" ht="15">
      <c r="AD421" s="13"/>
      <c r="AE421" s="13"/>
      <c r="AF421" s="13"/>
      <c r="AG421" s="13"/>
      <c r="AH421" s="13"/>
      <c r="AI421" s="13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</row>
    <row r="422" spans="30:207" ht="15">
      <c r="AD422" s="13"/>
      <c r="AE422" s="13"/>
      <c r="AF422" s="13"/>
      <c r="AG422" s="13"/>
      <c r="AH422" s="13"/>
      <c r="AI422" s="13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</row>
    <row r="423" spans="30:207" ht="15">
      <c r="AD423" s="13"/>
      <c r="AE423" s="13"/>
      <c r="AF423" s="13"/>
      <c r="AG423" s="13"/>
      <c r="AH423" s="13"/>
      <c r="AI423" s="1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</row>
    <row r="424" spans="30:207" ht="15">
      <c r="AD424" s="13"/>
      <c r="AE424" s="13"/>
      <c r="AF424" s="13"/>
      <c r="AG424" s="13"/>
      <c r="AH424" s="13"/>
      <c r="AI424" s="13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</row>
    <row r="425" spans="30:207" ht="15">
      <c r="AD425" s="13"/>
      <c r="AE425" s="13"/>
      <c r="AF425" s="13"/>
      <c r="AG425" s="13"/>
      <c r="AH425" s="13"/>
      <c r="AI425" s="13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</row>
    <row r="426" spans="30:207" ht="15">
      <c r="AD426" s="13"/>
      <c r="AE426" s="13"/>
      <c r="AF426" s="13"/>
      <c r="AG426" s="13"/>
      <c r="AH426" s="13"/>
      <c r="AI426" s="13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</row>
    <row r="427" spans="30:207" ht="15">
      <c r="AD427" s="13"/>
      <c r="AE427" s="13"/>
      <c r="AF427" s="13"/>
      <c r="AG427" s="13"/>
      <c r="AH427" s="13"/>
      <c r="AI427" s="13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</row>
    <row r="428" spans="30:207" ht="15">
      <c r="AD428" s="13"/>
      <c r="AE428" s="13"/>
      <c r="AF428" s="13"/>
      <c r="AG428" s="13"/>
      <c r="AH428" s="13"/>
      <c r="AI428" s="13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</row>
    <row r="429" spans="30:207">
      <c r="AD429" s="57"/>
      <c r="AE429" s="57"/>
      <c r="AF429" s="57"/>
      <c r="AG429" s="57"/>
      <c r="AH429" s="57"/>
      <c r="AI429" s="57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  <c r="CI429" s="72"/>
      <c r="CJ429" s="72"/>
      <c r="CK429" s="72"/>
      <c r="CL429" s="72"/>
      <c r="CM429" s="72"/>
      <c r="CN429" s="72"/>
      <c r="CO429" s="72"/>
      <c r="CP429" s="72"/>
      <c r="CQ429" s="72"/>
      <c r="CR429" s="72"/>
      <c r="CS429" s="72"/>
      <c r="CT429" s="72"/>
      <c r="CU429" s="72"/>
      <c r="CV429" s="72"/>
      <c r="CW429" s="72"/>
      <c r="CX429" s="72"/>
      <c r="CY429" s="72"/>
      <c r="CZ429" s="72"/>
      <c r="DA429" s="72"/>
      <c r="DB429" s="72"/>
      <c r="DC429" s="72"/>
      <c r="DD429" s="72"/>
      <c r="DE429" s="72"/>
      <c r="DF429" s="72"/>
      <c r="DG429" s="72"/>
      <c r="DH429" s="72"/>
      <c r="DI429" s="72"/>
      <c r="DJ429" s="72"/>
      <c r="DK429" s="72"/>
      <c r="DL429" s="72"/>
      <c r="DM429" s="72"/>
      <c r="DN429" s="72"/>
      <c r="DO429" s="72"/>
      <c r="DP429" s="72"/>
      <c r="DQ429" s="72"/>
      <c r="DR429" s="72"/>
      <c r="DS429" s="72"/>
      <c r="DT429" s="72"/>
      <c r="DU429" s="72"/>
      <c r="DV429" s="72"/>
      <c r="DW429" s="72"/>
      <c r="DX429" s="72"/>
      <c r="DY429" s="72"/>
      <c r="DZ429" s="72"/>
      <c r="EA429" s="72"/>
      <c r="EB429" s="72"/>
      <c r="EC429" s="72"/>
      <c r="ED429" s="72"/>
      <c r="EE429" s="72"/>
      <c r="EF429" s="72"/>
      <c r="EG429" s="72"/>
      <c r="EH429" s="72"/>
      <c r="EI429" s="72"/>
      <c r="EJ429" s="72"/>
      <c r="EK429" s="72"/>
      <c r="EL429" s="72"/>
      <c r="EM429" s="72"/>
      <c r="EN429" s="72"/>
      <c r="EO429" s="72"/>
      <c r="EP429" s="72"/>
      <c r="EQ429" s="72"/>
      <c r="ER429" s="72"/>
      <c r="ES429" s="72"/>
      <c r="ET429" s="72"/>
      <c r="EU429" s="72"/>
      <c r="EV429" s="72"/>
      <c r="EW429" s="72"/>
      <c r="EX429" s="72"/>
      <c r="EY429" s="72"/>
      <c r="EZ429" s="72"/>
      <c r="FA429" s="72"/>
      <c r="FB429" s="72"/>
      <c r="FC429" s="72"/>
      <c r="FD429" s="72"/>
      <c r="FE429" s="72"/>
      <c r="FF429" s="72"/>
      <c r="FG429" s="72"/>
      <c r="FH429" s="72"/>
      <c r="FI429" s="72"/>
      <c r="FJ429" s="72"/>
      <c r="FK429" s="72"/>
      <c r="FL429" s="72"/>
      <c r="FM429" s="72"/>
      <c r="FN429" s="72"/>
      <c r="FO429" s="72"/>
      <c r="FP429" s="72"/>
      <c r="FQ429" s="72"/>
      <c r="FR429" s="72"/>
      <c r="FS429" s="72"/>
      <c r="FT429" s="72"/>
      <c r="FU429" s="72"/>
      <c r="FV429" s="72"/>
      <c r="FW429" s="72"/>
      <c r="FX429" s="72"/>
      <c r="FY429" s="72"/>
      <c r="FZ429" s="72"/>
      <c r="GA429" s="72"/>
      <c r="GB429" s="72"/>
      <c r="GC429" s="72"/>
      <c r="GD429" s="72"/>
      <c r="GE429" s="72"/>
      <c r="GF429" s="72"/>
      <c r="GG429" s="72"/>
      <c r="GH429" s="72"/>
      <c r="GI429" s="72"/>
      <c r="GJ429" s="72"/>
      <c r="GK429" s="72"/>
      <c r="GL429" s="72"/>
      <c r="GM429" s="72"/>
      <c r="GN429" s="72"/>
      <c r="GO429" s="72"/>
      <c r="GP429" s="72"/>
      <c r="GQ429" s="72"/>
      <c r="GR429" s="72"/>
      <c r="GS429" s="72"/>
      <c r="GT429" s="72"/>
      <c r="GU429" s="72"/>
      <c r="GV429" s="72"/>
      <c r="GW429" s="72"/>
      <c r="GX429" s="72"/>
      <c r="GY429" s="72"/>
    </row>
    <row r="430" spans="30:207" ht="15">
      <c r="AD430" s="13"/>
      <c r="AE430" s="13"/>
      <c r="AF430" s="13"/>
      <c r="AG430" s="13"/>
      <c r="AH430" s="13"/>
      <c r="AI430" s="13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</row>
    <row r="431" spans="30:207" ht="15">
      <c r="AD431" s="13"/>
      <c r="AE431" s="13"/>
      <c r="AF431" s="13"/>
      <c r="AG431" s="13"/>
      <c r="AH431" s="13"/>
      <c r="AI431" s="13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</row>
    <row r="432" spans="30:207" ht="15">
      <c r="AD432" s="13"/>
      <c r="AE432" s="13"/>
      <c r="AF432" s="13"/>
      <c r="AG432" s="13"/>
      <c r="AH432" s="13"/>
      <c r="AI432" s="13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</row>
    <row r="433" spans="30:207">
      <c r="AD433" s="57"/>
      <c r="AE433" s="57"/>
      <c r="AF433" s="57"/>
      <c r="AG433" s="57"/>
      <c r="AH433" s="57"/>
      <c r="AI433" s="57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  <c r="CG433" s="72"/>
      <c r="CH433" s="72"/>
      <c r="CI433" s="72"/>
      <c r="CJ433" s="72"/>
      <c r="CK433" s="72"/>
      <c r="CL433" s="72"/>
      <c r="CM433" s="72"/>
      <c r="CN433" s="72"/>
      <c r="CO433" s="72"/>
      <c r="CP433" s="72"/>
      <c r="CQ433" s="72"/>
      <c r="CR433" s="72"/>
      <c r="CS433" s="72"/>
      <c r="CT433" s="72"/>
      <c r="CU433" s="72"/>
      <c r="CV433" s="72"/>
      <c r="CW433" s="72"/>
      <c r="CX433" s="72"/>
      <c r="CY433" s="72"/>
      <c r="CZ433" s="72"/>
      <c r="DA433" s="72"/>
      <c r="DB433" s="72"/>
      <c r="DC433" s="72"/>
      <c r="DD433" s="72"/>
      <c r="DE433" s="72"/>
      <c r="DF433" s="72"/>
      <c r="DG433" s="72"/>
      <c r="DH433" s="72"/>
      <c r="DI433" s="72"/>
      <c r="DJ433" s="72"/>
      <c r="DK433" s="72"/>
      <c r="DL433" s="72"/>
      <c r="DM433" s="72"/>
      <c r="DN433" s="72"/>
      <c r="DO433" s="72"/>
      <c r="DP433" s="72"/>
      <c r="DQ433" s="72"/>
      <c r="DR433" s="72"/>
      <c r="DS433" s="72"/>
      <c r="DT433" s="72"/>
      <c r="DU433" s="72"/>
      <c r="DV433" s="72"/>
      <c r="DW433" s="72"/>
      <c r="DX433" s="72"/>
      <c r="DY433" s="72"/>
      <c r="DZ433" s="72"/>
      <c r="EA433" s="72"/>
      <c r="EB433" s="72"/>
      <c r="EC433" s="72"/>
      <c r="ED433" s="72"/>
      <c r="EE433" s="72"/>
      <c r="EF433" s="72"/>
      <c r="EG433" s="72"/>
      <c r="EH433" s="72"/>
      <c r="EI433" s="72"/>
      <c r="EJ433" s="72"/>
      <c r="EK433" s="72"/>
      <c r="EL433" s="72"/>
      <c r="EM433" s="72"/>
      <c r="EN433" s="72"/>
      <c r="EO433" s="72"/>
      <c r="EP433" s="72"/>
      <c r="EQ433" s="72"/>
      <c r="ER433" s="72"/>
      <c r="ES433" s="72"/>
      <c r="ET433" s="72"/>
      <c r="EU433" s="72"/>
      <c r="EV433" s="72"/>
      <c r="EW433" s="72"/>
      <c r="EX433" s="72"/>
      <c r="EY433" s="72"/>
      <c r="EZ433" s="72"/>
      <c r="FA433" s="72"/>
      <c r="FB433" s="72"/>
      <c r="FC433" s="72"/>
      <c r="FD433" s="72"/>
      <c r="FE433" s="72"/>
      <c r="FF433" s="72"/>
      <c r="FG433" s="72"/>
      <c r="FH433" s="72"/>
      <c r="FI433" s="72"/>
      <c r="FJ433" s="72"/>
      <c r="FK433" s="72"/>
      <c r="FL433" s="72"/>
      <c r="FM433" s="72"/>
      <c r="FN433" s="72"/>
      <c r="FO433" s="72"/>
      <c r="FP433" s="72"/>
      <c r="FQ433" s="72"/>
      <c r="FR433" s="72"/>
      <c r="FS433" s="72"/>
      <c r="FT433" s="72"/>
      <c r="FU433" s="72"/>
      <c r="FV433" s="72"/>
      <c r="FW433" s="72"/>
      <c r="FX433" s="72"/>
      <c r="FY433" s="72"/>
      <c r="FZ433" s="72"/>
      <c r="GA433" s="72"/>
      <c r="GB433" s="72"/>
      <c r="GC433" s="72"/>
      <c r="GD433" s="72"/>
      <c r="GE433" s="72"/>
      <c r="GF433" s="72"/>
      <c r="GG433" s="72"/>
      <c r="GH433" s="72"/>
      <c r="GI433" s="72"/>
      <c r="GJ433" s="72"/>
      <c r="GK433" s="72"/>
      <c r="GL433" s="72"/>
      <c r="GM433" s="72"/>
      <c r="GN433" s="72"/>
      <c r="GO433" s="72"/>
      <c r="GP433" s="72"/>
      <c r="GQ433" s="72"/>
      <c r="GR433" s="72"/>
      <c r="GS433" s="72"/>
      <c r="GT433" s="72"/>
      <c r="GU433" s="72"/>
      <c r="GV433" s="72"/>
      <c r="GW433" s="72"/>
      <c r="GX433" s="72"/>
      <c r="GY433" s="72"/>
    </row>
    <row r="434" spans="30:207">
      <c r="AD434" s="57"/>
      <c r="AE434" s="57"/>
      <c r="AF434" s="57"/>
      <c r="AG434" s="57"/>
      <c r="AH434" s="57"/>
      <c r="AI434" s="57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  <c r="CI434" s="72"/>
      <c r="CJ434" s="72"/>
      <c r="CK434" s="72"/>
      <c r="CL434" s="72"/>
      <c r="CM434" s="72"/>
      <c r="CN434" s="72"/>
      <c r="CO434" s="72"/>
      <c r="CP434" s="72"/>
      <c r="CQ434" s="72"/>
      <c r="CR434" s="72"/>
      <c r="CS434" s="72"/>
      <c r="CT434" s="72"/>
      <c r="CU434" s="72"/>
      <c r="CV434" s="72"/>
      <c r="CW434" s="72"/>
      <c r="CX434" s="72"/>
      <c r="CY434" s="72"/>
      <c r="CZ434" s="72"/>
      <c r="DA434" s="72"/>
      <c r="DB434" s="72"/>
      <c r="DC434" s="72"/>
      <c r="DD434" s="72"/>
      <c r="DE434" s="72"/>
      <c r="DF434" s="72"/>
      <c r="DG434" s="72"/>
      <c r="DH434" s="72"/>
      <c r="DI434" s="72"/>
      <c r="DJ434" s="72"/>
      <c r="DK434" s="72"/>
      <c r="DL434" s="72"/>
      <c r="DM434" s="72"/>
      <c r="DN434" s="72"/>
      <c r="DO434" s="72"/>
      <c r="DP434" s="72"/>
      <c r="DQ434" s="72"/>
      <c r="DR434" s="72"/>
      <c r="DS434" s="72"/>
      <c r="DT434" s="72"/>
      <c r="DU434" s="72"/>
      <c r="DV434" s="72"/>
      <c r="DW434" s="72"/>
      <c r="DX434" s="72"/>
      <c r="DY434" s="72"/>
      <c r="DZ434" s="72"/>
      <c r="EA434" s="72"/>
      <c r="EB434" s="72"/>
      <c r="EC434" s="72"/>
      <c r="ED434" s="72"/>
      <c r="EE434" s="72"/>
      <c r="EF434" s="72"/>
      <c r="EG434" s="72"/>
      <c r="EH434" s="72"/>
      <c r="EI434" s="72"/>
      <c r="EJ434" s="72"/>
      <c r="EK434" s="72"/>
      <c r="EL434" s="72"/>
      <c r="EM434" s="72"/>
      <c r="EN434" s="72"/>
      <c r="EO434" s="72"/>
      <c r="EP434" s="72"/>
      <c r="EQ434" s="72"/>
      <c r="ER434" s="72"/>
      <c r="ES434" s="72"/>
      <c r="ET434" s="72"/>
      <c r="EU434" s="72"/>
      <c r="EV434" s="72"/>
      <c r="EW434" s="72"/>
      <c r="EX434" s="72"/>
      <c r="EY434" s="72"/>
      <c r="EZ434" s="72"/>
      <c r="FA434" s="72"/>
      <c r="FB434" s="72"/>
      <c r="FC434" s="72"/>
      <c r="FD434" s="72"/>
      <c r="FE434" s="72"/>
      <c r="FF434" s="72"/>
      <c r="FG434" s="72"/>
      <c r="FH434" s="72"/>
      <c r="FI434" s="72"/>
      <c r="FJ434" s="72"/>
      <c r="FK434" s="72"/>
      <c r="FL434" s="72"/>
      <c r="FM434" s="72"/>
      <c r="FN434" s="72"/>
      <c r="FO434" s="72"/>
      <c r="FP434" s="72"/>
      <c r="FQ434" s="72"/>
      <c r="FR434" s="72"/>
      <c r="FS434" s="72"/>
      <c r="FT434" s="72"/>
      <c r="FU434" s="72"/>
      <c r="FV434" s="72"/>
      <c r="FW434" s="72"/>
      <c r="FX434" s="72"/>
      <c r="FY434" s="72"/>
      <c r="FZ434" s="72"/>
      <c r="GA434" s="72"/>
      <c r="GB434" s="72"/>
      <c r="GC434" s="72"/>
      <c r="GD434" s="72"/>
      <c r="GE434" s="72"/>
      <c r="GF434" s="72"/>
      <c r="GG434" s="72"/>
      <c r="GH434" s="72"/>
      <c r="GI434" s="72"/>
      <c r="GJ434" s="72"/>
      <c r="GK434" s="72"/>
      <c r="GL434" s="72"/>
      <c r="GM434" s="72"/>
      <c r="GN434" s="72"/>
      <c r="GO434" s="72"/>
      <c r="GP434" s="72"/>
      <c r="GQ434" s="72"/>
      <c r="GR434" s="72"/>
      <c r="GS434" s="72"/>
      <c r="GT434" s="72"/>
      <c r="GU434" s="72"/>
      <c r="GV434" s="72"/>
      <c r="GW434" s="72"/>
      <c r="GX434" s="72"/>
      <c r="GY434" s="72"/>
    </row>
    <row r="435" spans="30:207">
      <c r="AD435" s="57"/>
      <c r="AE435" s="57"/>
      <c r="AF435" s="57"/>
      <c r="AG435" s="57"/>
      <c r="AH435" s="57"/>
      <c r="AI435" s="57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  <c r="CI435" s="72"/>
      <c r="CJ435" s="72"/>
      <c r="CK435" s="72"/>
      <c r="CL435" s="72"/>
      <c r="CM435" s="72"/>
      <c r="CN435" s="72"/>
      <c r="CO435" s="72"/>
      <c r="CP435" s="72"/>
      <c r="CQ435" s="72"/>
      <c r="CR435" s="72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72"/>
      <c r="DH435" s="72"/>
      <c r="DI435" s="72"/>
      <c r="DJ435" s="72"/>
      <c r="DK435" s="72"/>
      <c r="DL435" s="72"/>
      <c r="DM435" s="72"/>
      <c r="DN435" s="72"/>
      <c r="DO435" s="72"/>
      <c r="DP435" s="72"/>
      <c r="DQ435" s="72"/>
      <c r="DR435" s="72"/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  <c r="EJ435" s="72"/>
      <c r="EK435" s="72"/>
      <c r="EL435" s="72"/>
      <c r="EM435" s="72"/>
      <c r="EN435" s="72"/>
      <c r="EO435" s="72"/>
      <c r="EP435" s="72"/>
      <c r="EQ435" s="72"/>
      <c r="ER435" s="72"/>
      <c r="ES435" s="72"/>
      <c r="ET435" s="72"/>
      <c r="EU435" s="72"/>
      <c r="EV435" s="72"/>
      <c r="EW435" s="72"/>
      <c r="EX435" s="72"/>
      <c r="EY435" s="72"/>
      <c r="EZ435" s="72"/>
      <c r="FA435" s="72"/>
      <c r="FB435" s="72"/>
      <c r="FC435" s="72"/>
      <c r="FD435" s="72"/>
      <c r="FE435" s="72"/>
      <c r="FF435" s="72"/>
      <c r="FG435" s="72"/>
      <c r="FH435" s="72"/>
      <c r="FI435" s="72"/>
      <c r="FJ435" s="72"/>
      <c r="FK435" s="72"/>
      <c r="FL435" s="72"/>
      <c r="FM435" s="72"/>
      <c r="FN435" s="72"/>
      <c r="FO435" s="72"/>
      <c r="FP435" s="72"/>
      <c r="FQ435" s="72"/>
      <c r="FR435" s="72"/>
      <c r="FS435" s="72"/>
      <c r="FT435" s="72"/>
      <c r="FU435" s="72"/>
      <c r="FV435" s="72"/>
      <c r="FW435" s="72"/>
      <c r="FX435" s="72"/>
      <c r="FY435" s="72"/>
      <c r="FZ435" s="72"/>
      <c r="GA435" s="72"/>
      <c r="GB435" s="72"/>
      <c r="GC435" s="72"/>
      <c r="GD435" s="72"/>
      <c r="GE435" s="72"/>
      <c r="GF435" s="72"/>
      <c r="GG435" s="72"/>
      <c r="GH435" s="72"/>
      <c r="GI435" s="72"/>
      <c r="GJ435" s="72"/>
      <c r="GK435" s="72"/>
      <c r="GL435" s="72"/>
      <c r="GM435" s="72"/>
      <c r="GN435" s="72"/>
      <c r="GO435" s="72"/>
      <c r="GP435" s="72"/>
      <c r="GQ435" s="72"/>
      <c r="GR435" s="72"/>
      <c r="GS435" s="72"/>
      <c r="GT435" s="72"/>
      <c r="GU435" s="72"/>
      <c r="GV435" s="72"/>
      <c r="GW435" s="72"/>
      <c r="GX435" s="72"/>
      <c r="GY435" s="72"/>
    </row>
    <row r="436" spans="30:207">
      <c r="AD436" s="57"/>
      <c r="AE436" s="57"/>
      <c r="AF436" s="57"/>
      <c r="AG436" s="57"/>
      <c r="AH436" s="57"/>
      <c r="AI436" s="57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  <c r="CI436" s="72"/>
      <c r="CJ436" s="72"/>
      <c r="CK436" s="72"/>
      <c r="CL436" s="72"/>
      <c r="CM436" s="72"/>
      <c r="CN436" s="72"/>
      <c r="CO436" s="72"/>
      <c r="CP436" s="72"/>
      <c r="CQ436" s="72"/>
      <c r="CR436" s="72"/>
      <c r="CS436" s="72"/>
      <c r="CT436" s="72"/>
      <c r="CU436" s="72"/>
      <c r="CV436" s="72"/>
      <c r="CW436" s="72"/>
      <c r="CX436" s="72"/>
      <c r="CY436" s="72"/>
      <c r="CZ436" s="72"/>
      <c r="DA436" s="72"/>
      <c r="DB436" s="72"/>
      <c r="DC436" s="72"/>
      <c r="DD436" s="72"/>
      <c r="DE436" s="72"/>
      <c r="DF436" s="72"/>
      <c r="DG436" s="72"/>
      <c r="DH436" s="72"/>
      <c r="DI436" s="72"/>
      <c r="DJ436" s="72"/>
      <c r="DK436" s="72"/>
      <c r="DL436" s="72"/>
      <c r="DM436" s="72"/>
      <c r="DN436" s="72"/>
      <c r="DO436" s="72"/>
      <c r="DP436" s="72"/>
      <c r="DQ436" s="72"/>
      <c r="DR436" s="72"/>
      <c r="DS436" s="72"/>
      <c r="DT436" s="72"/>
      <c r="DU436" s="72"/>
      <c r="DV436" s="72"/>
      <c r="DW436" s="72"/>
      <c r="DX436" s="72"/>
      <c r="DY436" s="72"/>
      <c r="DZ436" s="72"/>
      <c r="EA436" s="72"/>
      <c r="EB436" s="72"/>
      <c r="EC436" s="72"/>
      <c r="ED436" s="72"/>
      <c r="EE436" s="72"/>
      <c r="EF436" s="72"/>
      <c r="EG436" s="72"/>
      <c r="EH436" s="72"/>
      <c r="EI436" s="72"/>
      <c r="EJ436" s="72"/>
      <c r="EK436" s="72"/>
      <c r="EL436" s="72"/>
      <c r="EM436" s="72"/>
      <c r="EN436" s="72"/>
      <c r="EO436" s="72"/>
      <c r="EP436" s="72"/>
      <c r="EQ436" s="72"/>
      <c r="ER436" s="72"/>
      <c r="ES436" s="72"/>
      <c r="ET436" s="72"/>
      <c r="EU436" s="72"/>
      <c r="EV436" s="72"/>
      <c r="EW436" s="72"/>
      <c r="EX436" s="72"/>
      <c r="EY436" s="72"/>
      <c r="EZ436" s="72"/>
      <c r="FA436" s="72"/>
      <c r="FB436" s="72"/>
      <c r="FC436" s="72"/>
      <c r="FD436" s="72"/>
      <c r="FE436" s="72"/>
      <c r="FF436" s="72"/>
      <c r="FG436" s="72"/>
      <c r="FH436" s="72"/>
      <c r="FI436" s="72"/>
      <c r="FJ436" s="72"/>
      <c r="FK436" s="72"/>
      <c r="FL436" s="72"/>
      <c r="FM436" s="72"/>
      <c r="FN436" s="72"/>
      <c r="FO436" s="72"/>
      <c r="FP436" s="72"/>
      <c r="FQ436" s="72"/>
      <c r="FR436" s="72"/>
      <c r="FS436" s="72"/>
      <c r="FT436" s="72"/>
      <c r="FU436" s="72"/>
      <c r="FV436" s="72"/>
      <c r="FW436" s="72"/>
      <c r="FX436" s="72"/>
      <c r="FY436" s="72"/>
      <c r="FZ436" s="72"/>
      <c r="GA436" s="72"/>
      <c r="GB436" s="72"/>
      <c r="GC436" s="72"/>
      <c r="GD436" s="72"/>
      <c r="GE436" s="72"/>
      <c r="GF436" s="72"/>
      <c r="GG436" s="72"/>
      <c r="GH436" s="72"/>
      <c r="GI436" s="72"/>
      <c r="GJ436" s="72"/>
      <c r="GK436" s="72"/>
      <c r="GL436" s="72"/>
      <c r="GM436" s="72"/>
      <c r="GN436" s="72"/>
      <c r="GO436" s="72"/>
      <c r="GP436" s="72"/>
      <c r="GQ436" s="72"/>
      <c r="GR436" s="72"/>
      <c r="GS436" s="72"/>
      <c r="GT436" s="72"/>
      <c r="GU436" s="72"/>
      <c r="GV436" s="72"/>
      <c r="GW436" s="72"/>
      <c r="GX436" s="72"/>
      <c r="GY436" s="72"/>
    </row>
    <row r="437" spans="30:207">
      <c r="AD437" s="57"/>
      <c r="AE437" s="57"/>
      <c r="AF437" s="57"/>
      <c r="AG437" s="57"/>
      <c r="AH437" s="57"/>
      <c r="AI437" s="57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  <c r="FM437" s="72"/>
      <c r="FN437" s="72"/>
      <c r="FO437" s="72"/>
      <c r="FP437" s="72"/>
      <c r="FQ437" s="72"/>
      <c r="FR437" s="72"/>
      <c r="FS437" s="72"/>
      <c r="FT437" s="72"/>
      <c r="FU437" s="72"/>
      <c r="FV437" s="72"/>
      <c r="FW437" s="72"/>
      <c r="FX437" s="72"/>
      <c r="FY437" s="72"/>
      <c r="FZ437" s="72"/>
      <c r="GA437" s="72"/>
      <c r="GB437" s="72"/>
      <c r="GC437" s="72"/>
      <c r="GD437" s="72"/>
      <c r="GE437" s="72"/>
      <c r="GF437" s="72"/>
      <c r="GG437" s="72"/>
      <c r="GH437" s="72"/>
      <c r="GI437" s="72"/>
      <c r="GJ437" s="72"/>
      <c r="GK437" s="72"/>
      <c r="GL437" s="72"/>
      <c r="GM437" s="72"/>
      <c r="GN437" s="72"/>
      <c r="GO437" s="72"/>
      <c r="GP437" s="72"/>
      <c r="GQ437" s="72"/>
      <c r="GR437" s="72"/>
      <c r="GS437" s="72"/>
      <c r="GT437" s="72"/>
      <c r="GU437" s="72"/>
      <c r="GV437" s="72"/>
      <c r="GW437" s="72"/>
      <c r="GX437" s="72"/>
      <c r="GY437" s="72"/>
    </row>
    <row r="438" spans="30:207">
      <c r="AD438" s="57"/>
      <c r="AE438" s="57"/>
      <c r="AF438" s="57"/>
      <c r="AG438" s="57"/>
      <c r="AH438" s="57"/>
      <c r="AI438" s="57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  <c r="CI438" s="72"/>
      <c r="CJ438" s="72"/>
      <c r="CK438" s="72"/>
      <c r="CL438" s="72"/>
      <c r="CM438" s="72"/>
      <c r="CN438" s="72"/>
      <c r="CO438" s="72"/>
      <c r="CP438" s="72"/>
      <c r="CQ438" s="72"/>
      <c r="CR438" s="72"/>
      <c r="CS438" s="72"/>
      <c r="CT438" s="72"/>
      <c r="CU438" s="72"/>
      <c r="CV438" s="72"/>
      <c r="CW438" s="72"/>
      <c r="CX438" s="72"/>
      <c r="CY438" s="72"/>
      <c r="CZ438" s="72"/>
      <c r="DA438" s="72"/>
      <c r="DB438" s="72"/>
      <c r="DC438" s="72"/>
      <c r="DD438" s="72"/>
      <c r="DE438" s="72"/>
      <c r="DF438" s="72"/>
      <c r="DG438" s="72"/>
      <c r="DH438" s="72"/>
      <c r="DI438" s="72"/>
      <c r="DJ438" s="72"/>
      <c r="DK438" s="72"/>
      <c r="DL438" s="72"/>
      <c r="DM438" s="72"/>
      <c r="DN438" s="72"/>
      <c r="DO438" s="72"/>
      <c r="DP438" s="72"/>
      <c r="DQ438" s="72"/>
      <c r="DR438" s="72"/>
      <c r="DS438" s="72"/>
      <c r="DT438" s="72"/>
      <c r="DU438" s="72"/>
      <c r="DV438" s="72"/>
      <c r="DW438" s="72"/>
      <c r="DX438" s="72"/>
      <c r="DY438" s="72"/>
      <c r="DZ438" s="72"/>
      <c r="EA438" s="72"/>
      <c r="EB438" s="72"/>
      <c r="EC438" s="72"/>
      <c r="ED438" s="72"/>
      <c r="EE438" s="72"/>
      <c r="EF438" s="72"/>
      <c r="EG438" s="72"/>
      <c r="EH438" s="72"/>
      <c r="EI438" s="72"/>
      <c r="EJ438" s="72"/>
      <c r="EK438" s="72"/>
      <c r="EL438" s="72"/>
      <c r="EM438" s="72"/>
      <c r="EN438" s="72"/>
      <c r="EO438" s="72"/>
      <c r="EP438" s="72"/>
      <c r="EQ438" s="72"/>
      <c r="ER438" s="72"/>
      <c r="ES438" s="72"/>
      <c r="ET438" s="72"/>
      <c r="EU438" s="72"/>
      <c r="EV438" s="72"/>
      <c r="EW438" s="72"/>
      <c r="EX438" s="72"/>
      <c r="EY438" s="72"/>
      <c r="EZ438" s="72"/>
      <c r="FA438" s="72"/>
      <c r="FB438" s="72"/>
      <c r="FC438" s="72"/>
      <c r="FD438" s="72"/>
      <c r="FE438" s="72"/>
      <c r="FF438" s="72"/>
      <c r="FG438" s="72"/>
      <c r="FH438" s="72"/>
      <c r="FI438" s="72"/>
      <c r="FJ438" s="72"/>
      <c r="FK438" s="72"/>
      <c r="FL438" s="72"/>
      <c r="FM438" s="72"/>
      <c r="FN438" s="72"/>
      <c r="FO438" s="72"/>
      <c r="FP438" s="72"/>
      <c r="FQ438" s="72"/>
      <c r="FR438" s="72"/>
      <c r="FS438" s="72"/>
      <c r="FT438" s="72"/>
      <c r="FU438" s="72"/>
      <c r="FV438" s="72"/>
      <c r="FW438" s="72"/>
      <c r="FX438" s="72"/>
      <c r="FY438" s="72"/>
      <c r="FZ438" s="72"/>
      <c r="GA438" s="72"/>
      <c r="GB438" s="72"/>
      <c r="GC438" s="72"/>
      <c r="GD438" s="72"/>
      <c r="GE438" s="72"/>
      <c r="GF438" s="72"/>
      <c r="GG438" s="72"/>
      <c r="GH438" s="72"/>
      <c r="GI438" s="72"/>
      <c r="GJ438" s="72"/>
      <c r="GK438" s="72"/>
      <c r="GL438" s="72"/>
      <c r="GM438" s="72"/>
      <c r="GN438" s="72"/>
      <c r="GO438" s="72"/>
      <c r="GP438" s="72"/>
      <c r="GQ438" s="72"/>
      <c r="GR438" s="72"/>
      <c r="GS438" s="72"/>
      <c r="GT438" s="72"/>
      <c r="GU438" s="72"/>
      <c r="GV438" s="72"/>
      <c r="GW438" s="72"/>
      <c r="GX438" s="72"/>
      <c r="GY438" s="72"/>
    </row>
    <row r="439" spans="30:207">
      <c r="AD439" s="57"/>
      <c r="AE439" s="57"/>
      <c r="AF439" s="57"/>
      <c r="AG439" s="57"/>
      <c r="AH439" s="57"/>
      <c r="AI439" s="57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  <c r="CG439" s="72"/>
      <c r="CH439" s="72"/>
      <c r="CI439" s="72"/>
      <c r="CJ439" s="72"/>
      <c r="CK439" s="72"/>
      <c r="CL439" s="72"/>
      <c r="CM439" s="72"/>
      <c r="CN439" s="72"/>
      <c r="CO439" s="72"/>
      <c r="CP439" s="72"/>
      <c r="CQ439" s="72"/>
      <c r="CR439" s="72"/>
      <c r="CS439" s="72"/>
      <c r="CT439" s="72"/>
      <c r="CU439" s="72"/>
      <c r="CV439" s="72"/>
      <c r="CW439" s="72"/>
      <c r="CX439" s="72"/>
      <c r="CY439" s="72"/>
      <c r="CZ439" s="72"/>
      <c r="DA439" s="72"/>
      <c r="DB439" s="72"/>
      <c r="DC439" s="72"/>
      <c r="DD439" s="72"/>
      <c r="DE439" s="72"/>
      <c r="DF439" s="72"/>
      <c r="DG439" s="72"/>
      <c r="DH439" s="72"/>
      <c r="DI439" s="72"/>
      <c r="DJ439" s="72"/>
      <c r="DK439" s="72"/>
      <c r="DL439" s="72"/>
      <c r="DM439" s="72"/>
      <c r="DN439" s="72"/>
      <c r="DO439" s="72"/>
      <c r="DP439" s="72"/>
      <c r="DQ439" s="72"/>
      <c r="DR439" s="72"/>
      <c r="DS439" s="72"/>
      <c r="DT439" s="72"/>
      <c r="DU439" s="72"/>
      <c r="DV439" s="72"/>
      <c r="DW439" s="72"/>
      <c r="DX439" s="72"/>
      <c r="DY439" s="72"/>
      <c r="DZ439" s="72"/>
      <c r="EA439" s="72"/>
      <c r="EB439" s="72"/>
      <c r="EC439" s="72"/>
      <c r="ED439" s="72"/>
      <c r="EE439" s="72"/>
      <c r="EF439" s="72"/>
      <c r="EG439" s="72"/>
      <c r="EH439" s="72"/>
      <c r="EI439" s="72"/>
      <c r="EJ439" s="72"/>
      <c r="EK439" s="72"/>
      <c r="EL439" s="72"/>
      <c r="EM439" s="72"/>
      <c r="EN439" s="72"/>
      <c r="EO439" s="72"/>
      <c r="EP439" s="72"/>
      <c r="EQ439" s="72"/>
      <c r="ER439" s="72"/>
      <c r="ES439" s="72"/>
      <c r="ET439" s="72"/>
      <c r="EU439" s="72"/>
      <c r="EV439" s="72"/>
      <c r="EW439" s="72"/>
      <c r="EX439" s="72"/>
      <c r="EY439" s="72"/>
      <c r="EZ439" s="72"/>
      <c r="FA439" s="72"/>
      <c r="FB439" s="72"/>
      <c r="FC439" s="72"/>
      <c r="FD439" s="72"/>
      <c r="FE439" s="72"/>
      <c r="FF439" s="72"/>
      <c r="FG439" s="72"/>
      <c r="FH439" s="72"/>
      <c r="FI439" s="72"/>
      <c r="FJ439" s="72"/>
      <c r="FK439" s="72"/>
      <c r="FL439" s="72"/>
      <c r="FM439" s="72"/>
      <c r="FN439" s="72"/>
      <c r="FO439" s="72"/>
      <c r="FP439" s="72"/>
      <c r="FQ439" s="72"/>
      <c r="FR439" s="72"/>
      <c r="FS439" s="72"/>
      <c r="FT439" s="72"/>
      <c r="FU439" s="72"/>
      <c r="FV439" s="72"/>
      <c r="FW439" s="72"/>
      <c r="FX439" s="72"/>
      <c r="FY439" s="72"/>
      <c r="FZ439" s="72"/>
      <c r="GA439" s="72"/>
      <c r="GB439" s="72"/>
      <c r="GC439" s="72"/>
      <c r="GD439" s="72"/>
      <c r="GE439" s="72"/>
      <c r="GF439" s="72"/>
      <c r="GG439" s="72"/>
      <c r="GH439" s="72"/>
      <c r="GI439" s="72"/>
      <c r="GJ439" s="72"/>
      <c r="GK439" s="72"/>
      <c r="GL439" s="72"/>
      <c r="GM439" s="72"/>
      <c r="GN439" s="72"/>
      <c r="GO439" s="72"/>
      <c r="GP439" s="72"/>
      <c r="GQ439" s="72"/>
      <c r="GR439" s="72"/>
      <c r="GS439" s="72"/>
      <c r="GT439" s="72"/>
      <c r="GU439" s="72"/>
      <c r="GV439" s="72"/>
      <c r="GW439" s="72"/>
      <c r="GX439" s="72"/>
      <c r="GY439" s="72"/>
    </row>
    <row r="440" spans="30:207" ht="15">
      <c r="AD440" s="13"/>
      <c r="AE440" s="13"/>
      <c r="AF440" s="13"/>
      <c r="AG440" s="13"/>
      <c r="AH440" s="13"/>
      <c r="AI440" s="13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</row>
    <row r="441" spans="30:207" ht="15">
      <c r="AD441" s="13"/>
      <c r="AE441" s="13"/>
      <c r="AF441" s="13"/>
      <c r="AG441" s="13"/>
      <c r="AH441" s="13"/>
      <c r="AI441" s="13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</row>
    <row r="442" spans="30:207" ht="15">
      <c r="AD442" s="13"/>
      <c r="AE442" s="13"/>
      <c r="AF442" s="13"/>
      <c r="AG442" s="13"/>
      <c r="AH442" s="13"/>
      <c r="AI442" s="13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</row>
    <row r="443" spans="30:207" ht="15">
      <c r="AD443" s="13"/>
      <c r="AE443" s="13"/>
      <c r="AF443" s="13"/>
      <c r="AG443" s="13"/>
      <c r="AH443" s="13"/>
      <c r="AI443" s="1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</row>
    <row r="444" spans="30:207" ht="15">
      <c r="AD444" s="13"/>
      <c r="AE444" s="13"/>
      <c r="AF444" s="13"/>
      <c r="AG444" s="13"/>
      <c r="AH444" s="13"/>
      <c r="AI444" s="13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</row>
    <row r="445" spans="30:207" ht="15">
      <c r="AD445" s="13"/>
      <c r="AE445" s="13"/>
      <c r="AF445" s="13"/>
      <c r="AG445" s="13"/>
      <c r="AH445" s="13"/>
      <c r="AI445" s="13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</row>
    <row r="446" spans="30:207" ht="15">
      <c r="AD446" s="13"/>
      <c r="AE446" s="13"/>
      <c r="AF446" s="13"/>
      <c r="AG446" s="13"/>
      <c r="AH446" s="13"/>
      <c r="AI446" s="13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</row>
    <row r="447" spans="30:207" ht="15">
      <c r="AD447" s="13"/>
      <c r="AE447" s="13"/>
      <c r="AF447" s="13"/>
      <c r="AG447" s="13"/>
      <c r="AH447" s="13"/>
      <c r="AI447" s="13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</row>
    <row r="448" spans="30:207" ht="15">
      <c r="AD448" s="13"/>
      <c r="AE448" s="13"/>
      <c r="AF448" s="13"/>
      <c r="AG448" s="13"/>
      <c r="AH448" s="13"/>
      <c r="AI448" s="13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</row>
    <row r="449" spans="30:207" ht="15">
      <c r="AD449" s="13"/>
      <c r="AE449" s="13"/>
      <c r="AF449" s="13"/>
      <c r="AG449" s="13"/>
      <c r="AH449" s="13"/>
      <c r="AI449" s="13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</row>
    <row r="450" spans="30:207" ht="15">
      <c r="AD450" s="13"/>
      <c r="AE450" s="13"/>
      <c r="AF450" s="13"/>
      <c r="AG450" s="13"/>
      <c r="AH450" s="13"/>
      <c r="AI450" s="13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</row>
    <row r="451" spans="30:207" ht="15">
      <c r="AD451" s="13"/>
      <c r="AE451" s="13"/>
      <c r="AF451" s="13"/>
      <c r="AG451" s="13"/>
      <c r="AH451" s="13"/>
      <c r="AI451" s="13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</row>
    <row r="452" spans="30:207">
      <c r="AD452" s="57"/>
      <c r="AE452" s="57"/>
      <c r="AF452" s="57"/>
      <c r="AG452" s="57"/>
      <c r="AH452" s="57"/>
      <c r="AI452" s="57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  <c r="CG452" s="72"/>
      <c r="CH452" s="72"/>
      <c r="CI452" s="72"/>
      <c r="CJ452" s="72"/>
      <c r="CK452" s="72"/>
      <c r="CL452" s="72"/>
      <c r="CM452" s="72"/>
      <c r="CN452" s="72"/>
      <c r="CO452" s="72"/>
      <c r="CP452" s="72"/>
      <c r="CQ452" s="72"/>
      <c r="CR452" s="72"/>
      <c r="CS452" s="72"/>
      <c r="CT452" s="72"/>
      <c r="CU452" s="72"/>
      <c r="CV452" s="72"/>
      <c r="CW452" s="72"/>
      <c r="CX452" s="72"/>
      <c r="CY452" s="72"/>
      <c r="CZ452" s="72"/>
      <c r="DA452" s="72"/>
      <c r="DB452" s="72"/>
      <c r="DC452" s="72"/>
      <c r="DD452" s="72"/>
      <c r="DE452" s="72"/>
      <c r="DF452" s="72"/>
      <c r="DG452" s="72"/>
      <c r="DH452" s="72"/>
      <c r="DI452" s="72"/>
      <c r="DJ452" s="72"/>
      <c r="DK452" s="72"/>
      <c r="DL452" s="72"/>
      <c r="DM452" s="72"/>
      <c r="DN452" s="72"/>
      <c r="DO452" s="72"/>
      <c r="DP452" s="72"/>
      <c r="DQ452" s="72"/>
      <c r="DR452" s="72"/>
      <c r="DS452" s="72"/>
      <c r="DT452" s="72"/>
      <c r="DU452" s="72"/>
      <c r="DV452" s="72"/>
      <c r="DW452" s="72"/>
      <c r="DX452" s="72"/>
      <c r="DY452" s="72"/>
      <c r="DZ452" s="72"/>
      <c r="EA452" s="72"/>
      <c r="EB452" s="72"/>
      <c r="EC452" s="72"/>
      <c r="ED452" s="72"/>
      <c r="EE452" s="72"/>
      <c r="EF452" s="72"/>
      <c r="EG452" s="72"/>
      <c r="EH452" s="72"/>
      <c r="EI452" s="72"/>
      <c r="EJ452" s="72"/>
      <c r="EK452" s="72"/>
      <c r="EL452" s="72"/>
      <c r="EM452" s="72"/>
      <c r="EN452" s="72"/>
      <c r="EO452" s="72"/>
      <c r="EP452" s="72"/>
      <c r="EQ452" s="72"/>
      <c r="ER452" s="72"/>
      <c r="ES452" s="72"/>
      <c r="ET452" s="72"/>
      <c r="EU452" s="72"/>
      <c r="EV452" s="72"/>
      <c r="EW452" s="72"/>
      <c r="EX452" s="72"/>
      <c r="EY452" s="72"/>
      <c r="EZ452" s="72"/>
      <c r="FA452" s="72"/>
      <c r="FB452" s="72"/>
      <c r="FC452" s="72"/>
      <c r="FD452" s="72"/>
      <c r="FE452" s="72"/>
      <c r="FF452" s="72"/>
      <c r="FG452" s="72"/>
      <c r="FH452" s="72"/>
      <c r="FI452" s="72"/>
      <c r="FJ452" s="72"/>
      <c r="FK452" s="72"/>
      <c r="FL452" s="72"/>
      <c r="FM452" s="72"/>
      <c r="FN452" s="72"/>
      <c r="FO452" s="72"/>
      <c r="FP452" s="72"/>
      <c r="FQ452" s="72"/>
      <c r="FR452" s="72"/>
      <c r="FS452" s="72"/>
      <c r="FT452" s="72"/>
      <c r="FU452" s="72"/>
      <c r="FV452" s="72"/>
      <c r="FW452" s="72"/>
      <c r="FX452" s="72"/>
      <c r="FY452" s="72"/>
      <c r="FZ452" s="72"/>
      <c r="GA452" s="72"/>
      <c r="GB452" s="72"/>
      <c r="GC452" s="72"/>
      <c r="GD452" s="72"/>
      <c r="GE452" s="72"/>
      <c r="GF452" s="72"/>
      <c r="GG452" s="72"/>
      <c r="GH452" s="72"/>
      <c r="GI452" s="72"/>
      <c r="GJ452" s="72"/>
      <c r="GK452" s="72"/>
      <c r="GL452" s="72"/>
      <c r="GM452" s="72"/>
      <c r="GN452" s="72"/>
      <c r="GO452" s="72"/>
      <c r="GP452" s="72"/>
      <c r="GQ452" s="72"/>
      <c r="GR452" s="72"/>
      <c r="GS452" s="72"/>
      <c r="GT452" s="72"/>
      <c r="GU452" s="72"/>
      <c r="GV452" s="72"/>
      <c r="GW452" s="72"/>
      <c r="GX452" s="72"/>
      <c r="GY452" s="72"/>
    </row>
    <row r="453" spans="30:207" ht="15">
      <c r="AD453" s="13"/>
      <c r="AE453" s="13"/>
      <c r="AF453" s="13"/>
      <c r="AG453" s="13"/>
      <c r="AH453" s="13"/>
      <c r="AI453" s="1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</row>
    <row r="454" spans="30:207" ht="15">
      <c r="AD454" s="13"/>
      <c r="AE454" s="13"/>
      <c r="AF454" s="13"/>
      <c r="AG454" s="13"/>
      <c r="AH454" s="13"/>
      <c r="AI454" s="13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</row>
    <row r="455" spans="30:207" ht="15">
      <c r="AD455" s="13"/>
      <c r="AE455" s="13"/>
      <c r="AF455" s="13"/>
      <c r="AG455" s="13"/>
      <c r="AH455" s="13"/>
      <c r="AI455" s="13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</row>
    <row r="456" spans="30:207">
      <c r="AD456" s="57"/>
      <c r="AE456" s="57"/>
      <c r="AF456" s="57"/>
      <c r="AG456" s="57"/>
      <c r="AH456" s="57"/>
      <c r="AI456" s="57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2"/>
      <c r="CE456" s="72"/>
      <c r="CF456" s="72"/>
      <c r="CG456" s="72"/>
      <c r="CH456" s="72"/>
      <c r="CI456" s="72"/>
      <c r="CJ456" s="72"/>
      <c r="CK456" s="72"/>
      <c r="CL456" s="72"/>
      <c r="CM456" s="72"/>
      <c r="CN456" s="72"/>
      <c r="CO456" s="72"/>
      <c r="CP456" s="72"/>
      <c r="CQ456" s="72"/>
      <c r="CR456" s="72"/>
      <c r="CS456" s="72"/>
      <c r="CT456" s="72"/>
      <c r="CU456" s="72"/>
      <c r="CV456" s="72"/>
      <c r="CW456" s="72"/>
      <c r="CX456" s="72"/>
      <c r="CY456" s="72"/>
      <c r="CZ456" s="72"/>
      <c r="DA456" s="72"/>
      <c r="DB456" s="72"/>
      <c r="DC456" s="72"/>
      <c r="DD456" s="72"/>
      <c r="DE456" s="72"/>
      <c r="DF456" s="72"/>
      <c r="DG456" s="72"/>
      <c r="DH456" s="72"/>
      <c r="DI456" s="72"/>
      <c r="DJ456" s="72"/>
      <c r="DK456" s="72"/>
      <c r="DL456" s="72"/>
      <c r="DM456" s="72"/>
      <c r="DN456" s="72"/>
      <c r="DO456" s="72"/>
      <c r="DP456" s="72"/>
      <c r="DQ456" s="72"/>
      <c r="DR456" s="72"/>
      <c r="DS456" s="72"/>
      <c r="DT456" s="72"/>
      <c r="DU456" s="72"/>
      <c r="DV456" s="72"/>
      <c r="DW456" s="72"/>
      <c r="DX456" s="72"/>
      <c r="DY456" s="72"/>
      <c r="DZ456" s="72"/>
      <c r="EA456" s="72"/>
      <c r="EB456" s="72"/>
      <c r="EC456" s="72"/>
      <c r="ED456" s="72"/>
      <c r="EE456" s="72"/>
      <c r="EF456" s="72"/>
      <c r="EG456" s="72"/>
      <c r="EH456" s="72"/>
      <c r="EI456" s="72"/>
      <c r="EJ456" s="72"/>
      <c r="EK456" s="72"/>
      <c r="EL456" s="72"/>
      <c r="EM456" s="72"/>
      <c r="EN456" s="72"/>
      <c r="EO456" s="72"/>
      <c r="EP456" s="72"/>
      <c r="EQ456" s="72"/>
      <c r="ER456" s="72"/>
      <c r="ES456" s="72"/>
      <c r="ET456" s="72"/>
      <c r="EU456" s="72"/>
      <c r="EV456" s="72"/>
      <c r="EW456" s="72"/>
      <c r="EX456" s="72"/>
      <c r="EY456" s="72"/>
      <c r="EZ456" s="72"/>
      <c r="FA456" s="72"/>
      <c r="FB456" s="72"/>
      <c r="FC456" s="72"/>
      <c r="FD456" s="72"/>
      <c r="FE456" s="72"/>
      <c r="FF456" s="72"/>
      <c r="FG456" s="72"/>
      <c r="FH456" s="72"/>
      <c r="FI456" s="72"/>
      <c r="FJ456" s="72"/>
      <c r="FK456" s="72"/>
      <c r="FL456" s="72"/>
      <c r="FM456" s="72"/>
      <c r="FN456" s="72"/>
      <c r="FO456" s="72"/>
      <c r="FP456" s="72"/>
      <c r="FQ456" s="72"/>
      <c r="FR456" s="72"/>
      <c r="FS456" s="72"/>
      <c r="FT456" s="72"/>
      <c r="FU456" s="72"/>
      <c r="FV456" s="72"/>
      <c r="FW456" s="72"/>
      <c r="FX456" s="72"/>
      <c r="FY456" s="72"/>
      <c r="FZ456" s="72"/>
      <c r="GA456" s="72"/>
      <c r="GB456" s="72"/>
      <c r="GC456" s="72"/>
      <c r="GD456" s="72"/>
      <c r="GE456" s="72"/>
      <c r="GF456" s="72"/>
      <c r="GG456" s="72"/>
      <c r="GH456" s="72"/>
      <c r="GI456" s="72"/>
      <c r="GJ456" s="72"/>
      <c r="GK456" s="72"/>
      <c r="GL456" s="72"/>
      <c r="GM456" s="72"/>
      <c r="GN456" s="72"/>
      <c r="GO456" s="72"/>
      <c r="GP456" s="72"/>
      <c r="GQ456" s="72"/>
      <c r="GR456" s="72"/>
      <c r="GS456" s="72"/>
      <c r="GT456" s="72"/>
      <c r="GU456" s="72"/>
      <c r="GV456" s="72"/>
      <c r="GW456" s="72"/>
      <c r="GX456" s="72"/>
      <c r="GY456" s="72"/>
    </row>
    <row r="457" spans="30:207">
      <c r="AD457" s="57"/>
      <c r="AE457" s="57"/>
      <c r="AF457" s="57"/>
      <c r="AG457" s="57"/>
      <c r="AH457" s="57"/>
      <c r="AI457" s="57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/>
      <c r="CD457" s="72"/>
      <c r="CE457" s="72"/>
      <c r="CF457" s="72"/>
      <c r="CG457" s="72"/>
      <c r="CH457" s="72"/>
      <c r="CI457" s="72"/>
      <c r="CJ457" s="72"/>
      <c r="CK457" s="72"/>
      <c r="CL457" s="72"/>
      <c r="CM457" s="72"/>
      <c r="CN457" s="72"/>
      <c r="CO457" s="72"/>
      <c r="CP457" s="72"/>
      <c r="CQ457" s="72"/>
      <c r="CR457" s="72"/>
      <c r="CS457" s="72"/>
      <c r="CT457" s="72"/>
      <c r="CU457" s="72"/>
      <c r="CV457" s="72"/>
      <c r="CW457" s="72"/>
      <c r="CX457" s="72"/>
      <c r="CY457" s="72"/>
      <c r="CZ457" s="72"/>
      <c r="DA457" s="72"/>
      <c r="DB457" s="72"/>
      <c r="DC457" s="72"/>
      <c r="DD457" s="72"/>
      <c r="DE457" s="72"/>
      <c r="DF457" s="72"/>
      <c r="DG457" s="72"/>
      <c r="DH457" s="72"/>
      <c r="DI457" s="72"/>
      <c r="DJ457" s="72"/>
      <c r="DK457" s="72"/>
      <c r="DL457" s="72"/>
      <c r="DM457" s="72"/>
      <c r="DN457" s="72"/>
      <c r="DO457" s="72"/>
      <c r="DP457" s="72"/>
      <c r="DQ457" s="72"/>
      <c r="DR457" s="72"/>
      <c r="DS457" s="72"/>
      <c r="DT457" s="72"/>
      <c r="DU457" s="72"/>
      <c r="DV457" s="72"/>
      <c r="DW457" s="72"/>
      <c r="DX457" s="72"/>
      <c r="DY457" s="72"/>
      <c r="DZ457" s="72"/>
      <c r="EA457" s="72"/>
      <c r="EB457" s="72"/>
      <c r="EC457" s="72"/>
      <c r="ED457" s="72"/>
      <c r="EE457" s="72"/>
      <c r="EF457" s="72"/>
      <c r="EG457" s="72"/>
      <c r="EH457" s="72"/>
      <c r="EI457" s="72"/>
      <c r="EJ457" s="72"/>
      <c r="EK457" s="72"/>
      <c r="EL457" s="72"/>
      <c r="EM457" s="72"/>
      <c r="EN457" s="72"/>
      <c r="EO457" s="72"/>
      <c r="EP457" s="72"/>
      <c r="EQ457" s="72"/>
      <c r="ER457" s="72"/>
      <c r="ES457" s="72"/>
      <c r="ET457" s="72"/>
      <c r="EU457" s="72"/>
      <c r="EV457" s="72"/>
      <c r="EW457" s="72"/>
      <c r="EX457" s="72"/>
      <c r="EY457" s="72"/>
      <c r="EZ457" s="72"/>
      <c r="FA457" s="72"/>
      <c r="FB457" s="72"/>
      <c r="FC457" s="72"/>
      <c r="FD457" s="72"/>
      <c r="FE457" s="72"/>
      <c r="FF457" s="72"/>
      <c r="FG457" s="72"/>
      <c r="FH457" s="72"/>
      <c r="FI457" s="72"/>
      <c r="FJ457" s="72"/>
      <c r="FK457" s="72"/>
      <c r="FL457" s="72"/>
      <c r="FM457" s="72"/>
      <c r="FN457" s="72"/>
      <c r="FO457" s="72"/>
      <c r="FP457" s="72"/>
      <c r="FQ457" s="72"/>
      <c r="FR457" s="72"/>
      <c r="FS457" s="72"/>
      <c r="FT457" s="72"/>
      <c r="FU457" s="72"/>
      <c r="FV457" s="72"/>
      <c r="FW457" s="72"/>
      <c r="FX457" s="72"/>
      <c r="FY457" s="72"/>
      <c r="FZ457" s="72"/>
      <c r="GA457" s="72"/>
      <c r="GB457" s="72"/>
      <c r="GC457" s="72"/>
      <c r="GD457" s="72"/>
      <c r="GE457" s="72"/>
      <c r="GF457" s="72"/>
      <c r="GG457" s="72"/>
      <c r="GH457" s="72"/>
      <c r="GI457" s="72"/>
      <c r="GJ457" s="72"/>
      <c r="GK457" s="72"/>
      <c r="GL457" s="72"/>
      <c r="GM457" s="72"/>
      <c r="GN457" s="72"/>
      <c r="GO457" s="72"/>
      <c r="GP457" s="72"/>
      <c r="GQ457" s="72"/>
      <c r="GR457" s="72"/>
      <c r="GS457" s="72"/>
      <c r="GT457" s="72"/>
      <c r="GU457" s="72"/>
      <c r="GV457" s="72"/>
      <c r="GW457" s="72"/>
      <c r="GX457" s="72"/>
      <c r="GY457" s="72"/>
    </row>
    <row r="458" spans="30:207">
      <c r="AD458" s="57"/>
      <c r="AE458" s="57"/>
      <c r="AF458" s="57"/>
      <c r="AG458" s="57"/>
      <c r="AH458" s="57"/>
      <c r="AI458" s="57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/>
      <c r="CD458" s="72"/>
      <c r="CE458" s="72"/>
      <c r="CF458" s="72"/>
      <c r="CG458" s="72"/>
      <c r="CH458" s="72"/>
      <c r="CI458" s="72"/>
      <c r="CJ458" s="72"/>
      <c r="CK458" s="72"/>
      <c r="CL458" s="72"/>
      <c r="CM458" s="72"/>
      <c r="CN458" s="72"/>
      <c r="CO458" s="72"/>
      <c r="CP458" s="72"/>
      <c r="CQ458" s="72"/>
      <c r="CR458" s="72"/>
      <c r="CS458" s="72"/>
      <c r="CT458" s="72"/>
      <c r="CU458" s="72"/>
      <c r="CV458" s="72"/>
      <c r="CW458" s="72"/>
      <c r="CX458" s="72"/>
      <c r="CY458" s="72"/>
      <c r="CZ458" s="72"/>
      <c r="DA458" s="72"/>
      <c r="DB458" s="72"/>
      <c r="DC458" s="72"/>
      <c r="DD458" s="72"/>
      <c r="DE458" s="72"/>
      <c r="DF458" s="72"/>
      <c r="DG458" s="72"/>
      <c r="DH458" s="72"/>
      <c r="DI458" s="72"/>
      <c r="DJ458" s="72"/>
      <c r="DK458" s="72"/>
      <c r="DL458" s="72"/>
      <c r="DM458" s="72"/>
      <c r="DN458" s="72"/>
      <c r="DO458" s="72"/>
      <c r="DP458" s="72"/>
      <c r="DQ458" s="72"/>
      <c r="DR458" s="72"/>
      <c r="DS458" s="72"/>
      <c r="DT458" s="72"/>
      <c r="DU458" s="72"/>
      <c r="DV458" s="72"/>
      <c r="DW458" s="72"/>
      <c r="DX458" s="72"/>
      <c r="DY458" s="72"/>
      <c r="DZ458" s="72"/>
      <c r="EA458" s="72"/>
      <c r="EB458" s="72"/>
      <c r="EC458" s="72"/>
      <c r="ED458" s="72"/>
      <c r="EE458" s="72"/>
      <c r="EF458" s="72"/>
      <c r="EG458" s="72"/>
      <c r="EH458" s="72"/>
      <c r="EI458" s="72"/>
      <c r="EJ458" s="72"/>
      <c r="EK458" s="72"/>
      <c r="EL458" s="72"/>
      <c r="EM458" s="72"/>
      <c r="EN458" s="72"/>
      <c r="EO458" s="72"/>
      <c r="EP458" s="72"/>
      <c r="EQ458" s="72"/>
      <c r="ER458" s="72"/>
      <c r="ES458" s="72"/>
      <c r="ET458" s="72"/>
      <c r="EU458" s="72"/>
      <c r="EV458" s="72"/>
      <c r="EW458" s="72"/>
      <c r="EX458" s="72"/>
      <c r="EY458" s="72"/>
      <c r="EZ458" s="72"/>
      <c r="FA458" s="72"/>
      <c r="FB458" s="72"/>
      <c r="FC458" s="72"/>
      <c r="FD458" s="72"/>
      <c r="FE458" s="72"/>
      <c r="FF458" s="72"/>
      <c r="FG458" s="72"/>
      <c r="FH458" s="72"/>
      <c r="FI458" s="72"/>
      <c r="FJ458" s="72"/>
      <c r="FK458" s="72"/>
      <c r="FL458" s="72"/>
      <c r="FM458" s="72"/>
      <c r="FN458" s="72"/>
      <c r="FO458" s="72"/>
      <c r="FP458" s="72"/>
      <c r="FQ458" s="72"/>
      <c r="FR458" s="72"/>
      <c r="FS458" s="72"/>
      <c r="FT458" s="72"/>
      <c r="FU458" s="72"/>
      <c r="FV458" s="72"/>
      <c r="FW458" s="72"/>
      <c r="FX458" s="72"/>
      <c r="FY458" s="72"/>
      <c r="FZ458" s="72"/>
      <c r="GA458" s="72"/>
      <c r="GB458" s="72"/>
      <c r="GC458" s="72"/>
      <c r="GD458" s="72"/>
      <c r="GE458" s="72"/>
      <c r="GF458" s="72"/>
      <c r="GG458" s="72"/>
      <c r="GH458" s="72"/>
      <c r="GI458" s="72"/>
      <c r="GJ458" s="72"/>
      <c r="GK458" s="72"/>
      <c r="GL458" s="72"/>
      <c r="GM458" s="72"/>
      <c r="GN458" s="72"/>
      <c r="GO458" s="72"/>
      <c r="GP458" s="72"/>
      <c r="GQ458" s="72"/>
      <c r="GR458" s="72"/>
      <c r="GS458" s="72"/>
      <c r="GT458" s="72"/>
      <c r="GU458" s="72"/>
      <c r="GV458" s="72"/>
      <c r="GW458" s="72"/>
      <c r="GX458" s="72"/>
      <c r="GY458" s="72"/>
    </row>
    <row r="459" spans="30:207">
      <c r="AD459" s="57"/>
      <c r="AE459" s="57"/>
      <c r="AF459" s="57"/>
      <c r="AG459" s="57"/>
      <c r="AH459" s="57"/>
      <c r="AI459" s="57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2"/>
      <c r="CE459" s="72"/>
      <c r="CF459" s="72"/>
      <c r="CG459" s="72"/>
      <c r="CH459" s="72"/>
      <c r="CI459" s="72"/>
      <c r="CJ459" s="72"/>
      <c r="CK459" s="72"/>
      <c r="CL459" s="72"/>
      <c r="CM459" s="72"/>
      <c r="CN459" s="72"/>
      <c r="CO459" s="72"/>
      <c r="CP459" s="72"/>
      <c r="CQ459" s="72"/>
      <c r="CR459" s="72"/>
      <c r="CS459" s="72"/>
      <c r="CT459" s="72"/>
      <c r="CU459" s="72"/>
      <c r="CV459" s="72"/>
      <c r="CW459" s="72"/>
      <c r="CX459" s="72"/>
      <c r="CY459" s="72"/>
      <c r="CZ459" s="72"/>
      <c r="DA459" s="72"/>
      <c r="DB459" s="72"/>
      <c r="DC459" s="72"/>
      <c r="DD459" s="72"/>
      <c r="DE459" s="72"/>
      <c r="DF459" s="72"/>
      <c r="DG459" s="72"/>
      <c r="DH459" s="72"/>
      <c r="DI459" s="72"/>
      <c r="DJ459" s="72"/>
      <c r="DK459" s="72"/>
      <c r="DL459" s="72"/>
      <c r="DM459" s="72"/>
      <c r="DN459" s="72"/>
      <c r="DO459" s="72"/>
      <c r="DP459" s="72"/>
      <c r="DQ459" s="72"/>
      <c r="DR459" s="72"/>
      <c r="DS459" s="72"/>
      <c r="DT459" s="72"/>
      <c r="DU459" s="72"/>
      <c r="DV459" s="72"/>
      <c r="DW459" s="72"/>
      <c r="DX459" s="72"/>
      <c r="DY459" s="72"/>
      <c r="DZ459" s="72"/>
      <c r="EA459" s="72"/>
      <c r="EB459" s="72"/>
      <c r="EC459" s="72"/>
      <c r="ED459" s="72"/>
      <c r="EE459" s="72"/>
      <c r="EF459" s="72"/>
      <c r="EG459" s="72"/>
      <c r="EH459" s="72"/>
      <c r="EI459" s="72"/>
      <c r="EJ459" s="72"/>
      <c r="EK459" s="72"/>
      <c r="EL459" s="72"/>
      <c r="EM459" s="72"/>
      <c r="EN459" s="72"/>
      <c r="EO459" s="72"/>
      <c r="EP459" s="72"/>
      <c r="EQ459" s="72"/>
      <c r="ER459" s="72"/>
      <c r="ES459" s="72"/>
      <c r="ET459" s="72"/>
      <c r="EU459" s="72"/>
      <c r="EV459" s="72"/>
      <c r="EW459" s="72"/>
      <c r="EX459" s="72"/>
      <c r="EY459" s="72"/>
      <c r="EZ459" s="72"/>
      <c r="FA459" s="72"/>
      <c r="FB459" s="72"/>
      <c r="FC459" s="72"/>
      <c r="FD459" s="72"/>
      <c r="FE459" s="72"/>
      <c r="FF459" s="72"/>
      <c r="FG459" s="72"/>
      <c r="FH459" s="72"/>
      <c r="FI459" s="72"/>
      <c r="FJ459" s="72"/>
      <c r="FK459" s="72"/>
      <c r="FL459" s="72"/>
      <c r="FM459" s="72"/>
      <c r="FN459" s="72"/>
      <c r="FO459" s="72"/>
      <c r="FP459" s="72"/>
      <c r="FQ459" s="72"/>
      <c r="FR459" s="72"/>
      <c r="FS459" s="72"/>
      <c r="FT459" s="72"/>
      <c r="FU459" s="72"/>
      <c r="FV459" s="72"/>
      <c r="FW459" s="72"/>
      <c r="FX459" s="72"/>
      <c r="FY459" s="72"/>
      <c r="FZ459" s="72"/>
      <c r="GA459" s="72"/>
      <c r="GB459" s="72"/>
      <c r="GC459" s="72"/>
      <c r="GD459" s="72"/>
      <c r="GE459" s="72"/>
      <c r="GF459" s="72"/>
      <c r="GG459" s="72"/>
      <c r="GH459" s="72"/>
      <c r="GI459" s="72"/>
      <c r="GJ459" s="72"/>
      <c r="GK459" s="72"/>
      <c r="GL459" s="72"/>
      <c r="GM459" s="72"/>
      <c r="GN459" s="72"/>
      <c r="GO459" s="72"/>
      <c r="GP459" s="72"/>
      <c r="GQ459" s="72"/>
      <c r="GR459" s="72"/>
      <c r="GS459" s="72"/>
      <c r="GT459" s="72"/>
      <c r="GU459" s="72"/>
      <c r="GV459" s="72"/>
      <c r="GW459" s="72"/>
      <c r="GX459" s="72"/>
      <c r="GY459" s="72"/>
    </row>
    <row r="460" spans="30:207">
      <c r="AD460" s="57"/>
      <c r="AE460" s="57"/>
      <c r="AF460" s="57"/>
      <c r="AG460" s="57"/>
      <c r="AH460" s="57"/>
      <c r="AI460" s="57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2"/>
      <c r="CE460" s="72"/>
      <c r="CF460" s="72"/>
      <c r="CG460" s="72"/>
      <c r="CH460" s="72"/>
      <c r="CI460" s="72"/>
      <c r="CJ460" s="72"/>
      <c r="CK460" s="72"/>
      <c r="CL460" s="72"/>
      <c r="CM460" s="72"/>
      <c r="CN460" s="72"/>
      <c r="CO460" s="72"/>
      <c r="CP460" s="72"/>
      <c r="CQ460" s="72"/>
      <c r="CR460" s="72"/>
      <c r="CS460" s="72"/>
      <c r="CT460" s="72"/>
      <c r="CU460" s="72"/>
      <c r="CV460" s="72"/>
      <c r="CW460" s="72"/>
      <c r="CX460" s="72"/>
      <c r="CY460" s="72"/>
      <c r="CZ460" s="72"/>
      <c r="DA460" s="72"/>
      <c r="DB460" s="72"/>
      <c r="DC460" s="72"/>
      <c r="DD460" s="72"/>
      <c r="DE460" s="72"/>
      <c r="DF460" s="72"/>
      <c r="DG460" s="72"/>
      <c r="DH460" s="72"/>
      <c r="DI460" s="72"/>
      <c r="DJ460" s="72"/>
      <c r="DK460" s="72"/>
      <c r="DL460" s="72"/>
      <c r="DM460" s="72"/>
      <c r="DN460" s="72"/>
      <c r="DO460" s="72"/>
      <c r="DP460" s="72"/>
      <c r="DQ460" s="72"/>
      <c r="DR460" s="72"/>
      <c r="DS460" s="72"/>
      <c r="DT460" s="72"/>
      <c r="DU460" s="72"/>
      <c r="DV460" s="72"/>
      <c r="DW460" s="72"/>
      <c r="DX460" s="72"/>
      <c r="DY460" s="72"/>
      <c r="DZ460" s="72"/>
      <c r="EA460" s="72"/>
      <c r="EB460" s="72"/>
      <c r="EC460" s="72"/>
      <c r="ED460" s="72"/>
      <c r="EE460" s="72"/>
      <c r="EF460" s="72"/>
      <c r="EG460" s="72"/>
      <c r="EH460" s="72"/>
      <c r="EI460" s="72"/>
      <c r="EJ460" s="72"/>
      <c r="EK460" s="72"/>
      <c r="EL460" s="72"/>
      <c r="EM460" s="72"/>
      <c r="EN460" s="72"/>
      <c r="EO460" s="72"/>
      <c r="EP460" s="72"/>
      <c r="EQ460" s="72"/>
      <c r="ER460" s="72"/>
      <c r="ES460" s="72"/>
      <c r="ET460" s="72"/>
      <c r="EU460" s="72"/>
      <c r="EV460" s="72"/>
      <c r="EW460" s="72"/>
      <c r="EX460" s="72"/>
      <c r="EY460" s="72"/>
      <c r="EZ460" s="72"/>
      <c r="FA460" s="72"/>
      <c r="FB460" s="72"/>
      <c r="FC460" s="72"/>
      <c r="FD460" s="72"/>
      <c r="FE460" s="72"/>
      <c r="FF460" s="72"/>
      <c r="FG460" s="72"/>
      <c r="FH460" s="72"/>
      <c r="FI460" s="72"/>
      <c r="FJ460" s="72"/>
      <c r="FK460" s="72"/>
      <c r="FL460" s="72"/>
      <c r="FM460" s="72"/>
      <c r="FN460" s="72"/>
      <c r="FO460" s="72"/>
      <c r="FP460" s="72"/>
      <c r="FQ460" s="72"/>
      <c r="FR460" s="72"/>
      <c r="FS460" s="72"/>
      <c r="FT460" s="72"/>
      <c r="FU460" s="72"/>
      <c r="FV460" s="72"/>
      <c r="FW460" s="72"/>
      <c r="FX460" s="72"/>
      <c r="FY460" s="72"/>
      <c r="FZ460" s="72"/>
      <c r="GA460" s="72"/>
      <c r="GB460" s="72"/>
      <c r="GC460" s="72"/>
      <c r="GD460" s="72"/>
      <c r="GE460" s="72"/>
      <c r="GF460" s="72"/>
      <c r="GG460" s="72"/>
      <c r="GH460" s="72"/>
      <c r="GI460" s="72"/>
      <c r="GJ460" s="72"/>
      <c r="GK460" s="72"/>
      <c r="GL460" s="72"/>
      <c r="GM460" s="72"/>
      <c r="GN460" s="72"/>
      <c r="GO460" s="72"/>
      <c r="GP460" s="72"/>
      <c r="GQ460" s="72"/>
      <c r="GR460" s="72"/>
      <c r="GS460" s="72"/>
      <c r="GT460" s="72"/>
      <c r="GU460" s="72"/>
      <c r="GV460" s="72"/>
      <c r="GW460" s="72"/>
      <c r="GX460" s="72"/>
      <c r="GY460" s="72"/>
    </row>
    <row r="461" spans="30:207">
      <c r="AD461" s="57"/>
      <c r="AE461" s="57"/>
      <c r="AF461" s="57"/>
      <c r="AG461" s="57"/>
      <c r="AH461" s="57"/>
      <c r="AI461" s="57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2"/>
      <c r="CE461" s="72"/>
      <c r="CF461" s="72"/>
      <c r="CG461" s="72"/>
      <c r="CH461" s="72"/>
      <c r="CI461" s="72"/>
      <c r="CJ461" s="72"/>
      <c r="CK461" s="72"/>
      <c r="CL461" s="72"/>
      <c r="CM461" s="72"/>
      <c r="CN461" s="72"/>
      <c r="CO461" s="72"/>
      <c r="CP461" s="72"/>
      <c r="CQ461" s="72"/>
      <c r="CR461" s="72"/>
      <c r="CS461" s="72"/>
      <c r="CT461" s="72"/>
      <c r="CU461" s="72"/>
      <c r="CV461" s="72"/>
      <c r="CW461" s="72"/>
      <c r="CX461" s="72"/>
      <c r="CY461" s="72"/>
      <c r="CZ461" s="72"/>
      <c r="DA461" s="72"/>
      <c r="DB461" s="72"/>
      <c r="DC461" s="72"/>
      <c r="DD461" s="72"/>
      <c r="DE461" s="72"/>
      <c r="DF461" s="72"/>
      <c r="DG461" s="72"/>
      <c r="DH461" s="72"/>
      <c r="DI461" s="72"/>
      <c r="DJ461" s="72"/>
      <c r="DK461" s="72"/>
      <c r="DL461" s="72"/>
      <c r="DM461" s="72"/>
      <c r="DN461" s="72"/>
      <c r="DO461" s="72"/>
      <c r="DP461" s="72"/>
      <c r="DQ461" s="72"/>
      <c r="DR461" s="72"/>
      <c r="DS461" s="72"/>
      <c r="DT461" s="72"/>
      <c r="DU461" s="72"/>
      <c r="DV461" s="72"/>
      <c r="DW461" s="72"/>
      <c r="DX461" s="72"/>
      <c r="DY461" s="72"/>
      <c r="DZ461" s="72"/>
      <c r="EA461" s="72"/>
      <c r="EB461" s="72"/>
      <c r="EC461" s="72"/>
      <c r="ED461" s="72"/>
      <c r="EE461" s="72"/>
      <c r="EF461" s="72"/>
      <c r="EG461" s="72"/>
      <c r="EH461" s="72"/>
      <c r="EI461" s="72"/>
      <c r="EJ461" s="72"/>
      <c r="EK461" s="72"/>
      <c r="EL461" s="72"/>
      <c r="EM461" s="72"/>
      <c r="EN461" s="72"/>
      <c r="EO461" s="72"/>
      <c r="EP461" s="72"/>
      <c r="EQ461" s="72"/>
      <c r="ER461" s="72"/>
      <c r="ES461" s="72"/>
      <c r="ET461" s="72"/>
      <c r="EU461" s="72"/>
      <c r="EV461" s="72"/>
      <c r="EW461" s="72"/>
      <c r="EX461" s="72"/>
      <c r="EY461" s="72"/>
      <c r="EZ461" s="72"/>
      <c r="FA461" s="72"/>
      <c r="FB461" s="72"/>
      <c r="FC461" s="72"/>
      <c r="FD461" s="72"/>
      <c r="FE461" s="72"/>
      <c r="FF461" s="72"/>
      <c r="FG461" s="72"/>
      <c r="FH461" s="72"/>
      <c r="FI461" s="72"/>
      <c r="FJ461" s="72"/>
      <c r="FK461" s="72"/>
      <c r="FL461" s="72"/>
      <c r="FM461" s="72"/>
      <c r="FN461" s="72"/>
      <c r="FO461" s="72"/>
      <c r="FP461" s="72"/>
      <c r="FQ461" s="72"/>
      <c r="FR461" s="72"/>
      <c r="FS461" s="72"/>
      <c r="FT461" s="72"/>
      <c r="FU461" s="72"/>
      <c r="FV461" s="72"/>
      <c r="FW461" s="72"/>
      <c r="FX461" s="72"/>
      <c r="FY461" s="72"/>
      <c r="FZ461" s="72"/>
      <c r="GA461" s="72"/>
      <c r="GB461" s="72"/>
      <c r="GC461" s="72"/>
      <c r="GD461" s="72"/>
      <c r="GE461" s="72"/>
      <c r="GF461" s="72"/>
      <c r="GG461" s="72"/>
      <c r="GH461" s="72"/>
      <c r="GI461" s="72"/>
      <c r="GJ461" s="72"/>
      <c r="GK461" s="72"/>
      <c r="GL461" s="72"/>
      <c r="GM461" s="72"/>
      <c r="GN461" s="72"/>
      <c r="GO461" s="72"/>
      <c r="GP461" s="72"/>
      <c r="GQ461" s="72"/>
      <c r="GR461" s="72"/>
      <c r="GS461" s="72"/>
      <c r="GT461" s="72"/>
      <c r="GU461" s="72"/>
      <c r="GV461" s="72"/>
      <c r="GW461" s="72"/>
      <c r="GX461" s="72"/>
      <c r="GY461" s="72"/>
    </row>
    <row r="462" spans="30:207">
      <c r="AD462" s="57"/>
      <c r="AE462" s="57"/>
      <c r="AF462" s="57"/>
      <c r="AG462" s="57"/>
      <c r="AH462" s="57"/>
      <c r="AI462" s="57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/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2"/>
      <c r="CE462" s="72"/>
      <c r="CF462" s="72"/>
      <c r="CG462" s="72"/>
      <c r="CH462" s="72"/>
      <c r="CI462" s="72"/>
      <c r="CJ462" s="72"/>
      <c r="CK462" s="72"/>
      <c r="CL462" s="72"/>
      <c r="CM462" s="72"/>
      <c r="CN462" s="72"/>
      <c r="CO462" s="72"/>
      <c r="CP462" s="72"/>
      <c r="CQ462" s="72"/>
      <c r="CR462" s="72"/>
      <c r="CS462" s="72"/>
      <c r="CT462" s="72"/>
      <c r="CU462" s="72"/>
      <c r="CV462" s="72"/>
      <c r="CW462" s="72"/>
      <c r="CX462" s="72"/>
      <c r="CY462" s="72"/>
      <c r="CZ462" s="72"/>
      <c r="DA462" s="72"/>
      <c r="DB462" s="72"/>
      <c r="DC462" s="72"/>
      <c r="DD462" s="72"/>
      <c r="DE462" s="72"/>
      <c r="DF462" s="72"/>
      <c r="DG462" s="72"/>
      <c r="DH462" s="72"/>
      <c r="DI462" s="72"/>
      <c r="DJ462" s="72"/>
      <c r="DK462" s="72"/>
      <c r="DL462" s="72"/>
      <c r="DM462" s="72"/>
      <c r="DN462" s="72"/>
      <c r="DO462" s="72"/>
      <c r="DP462" s="72"/>
      <c r="DQ462" s="72"/>
      <c r="DR462" s="72"/>
      <c r="DS462" s="72"/>
      <c r="DT462" s="72"/>
      <c r="DU462" s="72"/>
      <c r="DV462" s="72"/>
      <c r="DW462" s="72"/>
      <c r="DX462" s="72"/>
      <c r="DY462" s="72"/>
      <c r="DZ462" s="72"/>
      <c r="EA462" s="72"/>
      <c r="EB462" s="72"/>
      <c r="EC462" s="72"/>
      <c r="ED462" s="72"/>
      <c r="EE462" s="72"/>
      <c r="EF462" s="72"/>
      <c r="EG462" s="72"/>
      <c r="EH462" s="72"/>
      <c r="EI462" s="72"/>
      <c r="EJ462" s="72"/>
      <c r="EK462" s="72"/>
      <c r="EL462" s="72"/>
      <c r="EM462" s="72"/>
      <c r="EN462" s="72"/>
      <c r="EO462" s="72"/>
      <c r="EP462" s="72"/>
      <c r="EQ462" s="72"/>
      <c r="ER462" s="72"/>
      <c r="ES462" s="72"/>
      <c r="ET462" s="72"/>
      <c r="EU462" s="72"/>
      <c r="EV462" s="72"/>
      <c r="EW462" s="72"/>
      <c r="EX462" s="72"/>
      <c r="EY462" s="72"/>
      <c r="EZ462" s="72"/>
      <c r="FA462" s="72"/>
      <c r="FB462" s="72"/>
      <c r="FC462" s="72"/>
      <c r="FD462" s="72"/>
      <c r="FE462" s="72"/>
      <c r="FF462" s="72"/>
      <c r="FG462" s="72"/>
      <c r="FH462" s="72"/>
      <c r="FI462" s="72"/>
      <c r="FJ462" s="72"/>
      <c r="FK462" s="72"/>
      <c r="FL462" s="72"/>
      <c r="FM462" s="72"/>
      <c r="FN462" s="72"/>
      <c r="FO462" s="72"/>
      <c r="FP462" s="72"/>
      <c r="FQ462" s="72"/>
      <c r="FR462" s="72"/>
      <c r="FS462" s="72"/>
      <c r="FT462" s="72"/>
      <c r="FU462" s="72"/>
      <c r="FV462" s="72"/>
      <c r="FW462" s="72"/>
      <c r="FX462" s="72"/>
      <c r="FY462" s="72"/>
      <c r="FZ462" s="72"/>
      <c r="GA462" s="72"/>
      <c r="GB462" s="72"/>
      <c r="GC462" s="72"/>
      <c r="GD462" s="72"/>
      <c r="GE462" s="72"/>
      <c r="GF462" s="72"/>
      <c r="GG462" s="72"/>
      <c r="GH462" s="72"/>
      <c r="GI462" s="72"/>
      <c r="GJ462" s="72"/>
      <c r="GK462" s="72"/>
      <c r="GL462" s="72"/>
      <c r="GM462" s="72"/>
      <c r="GN462" s="72"/>
      <c r="GO462" s="72"/>
      <c r="GP462" s="72"/>
      <c r="GQ462" s="72"/>
      <c r="GR462" s="72"/>
      <c r="GS462" s="72"/>
      <c r="GT462" s="72"/>
      <c r="GU462" s="72"/>
      <c r="GV462" s="72"/>
      <c r="GW462" s="72"/>
      <c r="GX462" s="72"/>
      <c r="GY462" s="72"/>
    </row>
    <row r="463" spans="30:207" ht="15">
      <c r="AD463" s="13"/>
      <c r="AE463" s="13"/>
      <c r="AF463" s="13"/>
      <c r="AG463" s="13"/>
      <c r="AH463" s="13"/>
      <c r="AI463" s="1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</row>
    <row r="464" spans="30:207" ht="15">
      <c r="AD464" s="13"/>
      <c r="AE464" s="13"/>
      <c r="AF464" s="13"/>
      <c r="AG464" s="13"/>
      <c r="AH464" s="13"/>
      <c r="AI464" s="13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</row>
    <row r="465" spans="30:207" ht="15">
      <c r="AD465" s="13"/>
      <c r="AE465" s="13"/>
      <c r="AF465" s="13"/>
      <c r="AG465" s="13"/>
      <c r="AH465" s="13"/>
      <c r="AI465" s="13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</row>
    <row r="466" spans="30:207" ht="15">
      <c r="AD466" s="13"/>
      <c r="AE466" s="13"/>
      <c r="AF466" s="13"/>
      <c r="AG466" s="13"/>
      <c r="AH466" s="13"/>
      <c r="AI466" s="13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</row>
    <row r="467" spans="30:207" ht="15">
      <c r="AD467" s="13"/>
      <c r="AE467" s="13"/>
      <c r="AF467" s="13"/>
      <c r="AG467" s="13"/>
      <c r="AH467" s="13"/>
      <c r="AI467" s="13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</row>
    <row r="468" spans="30:207" ht="15">
      <c r="AD468" s="13"/>
      <c r="AE468" s="13"/>
      <c r="AF468" s="13"/>
      <c r="AG468" s="13"/>
      <c r="AH468" s="13"/>
      <c r="AI468" s="13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</row>
    <row r="469" spans="30:207" ht="15">
      <c r="AD469" s="13"/>
      <c r="AE469" s="13"/>
      <c r="AF469" s="13"/>
      <c r="AG469" s="13"/>
      <c r="AH469" s="13"/>
      <c r="AI469" s="13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</row>
    <row r="470" spans="30:207" ht="15">
      <c r="AD470" s="13"/>
      <c r="AE470" s="13"/>
      <c r="AF470" s="13"/>
      <c r="AG470" s="13"/>
      <c r="AH470" s="13"/>
      <c r="AI470" s="13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</row>
    <row r="471" spans="30:207" ht="15">
      <c r="AD471" s="13"/>
      <c r="AE471" s="13"/>
      <c r="AF471" s="13"/>
      <c r="AG471" s="13"/>
      <c r="AH471" s="13"/>
      <c r="AI471" s="13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</row>
    <row r="472" spans="30:207" ht="15">
      <c r="AD472" s="13"/>
      <c r="AE472" s="13"/>
      <c r="AF472" s="13"/>
      <c r="AG472" s="13"/>
      <c r="AH472" s="13"/>
      <c r="AI472" s="13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</row>
    <row r="473" spans="30:207" ht="15">
      <c r="AD473" s="13"/>
      <c r="AE473" s="13"/>
      <c r="AF473" s="13"/>
      <c r="AG473" s="13"/>
      <c r="AH473" s="13"/>
      <c r="AI473" s="1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</row>
    <row r="474" spans="30:207" ht="15">
      <c r="AD474" s="13"/>
      <c r="AE474" s="13"/>
      <c r="AF474" s="13"/>
      <c r="AG474" s="13"/>
      <c r="AH474" s="13"/>
      <c r="AI474" s="13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</row>
    <row r="475" spans="30:207">
      <c r="AD475" s="57"/>
      <c r="AE475" s="57"/>
      <c r="AF475" s="57"/>
      <c r="AG475" s="57"/>
      <c r="AH475" s="57"/>
      <c r="AI475" s="57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2"/>
      <c r="CE475" s="72"/>
      <c r="CF475" s="72"/>
      <c r="CG475" s="72"/>
      <c r="CH475" s="72"/>
      <c r="CI475" s="72"/>
      <c r="CJ475" s="72"/>
      <c r="CK475" s="72"/>
      <c r="CL475" s="72"/>
      <c r="CM475" s="72"/>
      <c r="CN475" s="72"/>
      <c r="CO475" s="72"/>
      <c r="CP475" s="72"/>
      <c r="CQ475" s="72"/>
      <c r="CR475" s="72"/>
      <c r="CS475" s="72"/>
      <c r="CT475" s="72"/>
      <c r="CU475" s="72"/>
      <c r="CV475" s="72"/>
      <c r="CW475" s="72"/>
      <c r="CX475" s="72"/>
      <c r="CY475" s="72"/>
      <c r="CZ475" s="72"/>
      <c r="DA475" s="72"/>
      <c r="DB475" s="72"/>
      <c r="DC475" s="72"/>
      <c r="DD475" s="72"/>
      <c r="DE475" s="72"/>
      <c r="DF475" s="72"/>
      <c r="DG475" s="72"/>
      <c r="DH475" s="72"/>
      <c r="DI475" s="72"/>
      <c r="DJ475" s="72"/>
      <c r="DK475" s="72"/>
      <c r="DL475" s="72"/>
      <c r="DM475" s="72"/>
      <c r="DN475" s="72"/>
      <c r="DO475" s="72"/>
      <c r="DP475" s="72"/>
      <c r="DQ475" s="72"/>
      <c r="DR475" s="72"/>
      <c r="DS475" s="72"/>
      <c r="DT475" s="72"/>
      <c r="DU475" s="72"/>
      <c r="DV475" s="72"/>
      <c r="DW475" s="72"/>
      <c r="DX475" s="72"/>
      <c r="DY475" s="72"/>
      <c r="DZ475" s="72"/>
      <c r="EA475" s="72"/>
      <c r="EB475" s="72"/>
      <c r="EC475" s="72"/>
      <c r="ED475" s="72"/>
      <c r="EE475" s="72"/>
      <c r="EF475" s="72"/>
      <c r="EG475" s="72"/>
      <c r="EH475" s="72"/>
      <c r="EI475" s="72"/>
      <c r="EJ475" s="72"/>
      <c r="EK475" s="72"/>
      <c r="EL475" s="72"/>
      <c r="EM475" s="72"/>
      <c r="EN475" s="72"/>
      <c r="EO475" s="72"/>
      <c r="EP475" s="72"/>
      <c r="EQ475" s="72"/>
      <c r="ER475" s="72"/>
      <c r="ES475" s="72"/>
      <c r="ET475" s="72"/>
      <c r="EU475" s="72"/>
      <c r="EV475" s="72"/>
      <c r="EW475" s="72"/>
      <c r="EX475" s="72"/>
      <c r="EY475" s="72"/>
      <c r="EZ475" s="72"/>
      <c r="FA475" s="72"/>
      <c r="FB475" s="72"/>
      <c r="FC475" s="72"/>
      <c r="FD475" s="72"/>
      <c r="FE475" s="72"/>
      <c r="FF475" s="72"/>
      <c r="FG475" s="72"/>
      <c r="FH475" s="72"/>
      <c r="FI475" s="72"/>
      <c r="FJ475" s="72"/>
      <c r="FK475" s="72"/>
      <c r="FL475" s="72"/>
      <c r="FM475" s="72"/>
      <c r="FN475" s="72"/>
      <c r="FO475" s="72"/>
      <c r="FP475" s="72"/>
      <c r="FQ475" s="72"/>
      <c r="FR475" s="72"/>
      <c r="FS475" s="72"/>
      <c r="FT475" s="72"/>
      <c r="FU475" s="72"/>
      <c r="FV475" s="72"/>
      <c r="FW475" s="72"/>
      <c r="FX475" s="72"/>
      <c r="FY475" s="72"/>
      <c r="FZ475" s="72"/>
      <c r="GA475" s="72"/>
      <c r="GB475" s="72"/>
      <c r="GC475" s="72"/>
      <c r="GD475" s="72"/>
      <c r="GE475" s="72"/>
      <c r="GF475" s="72"/>
      <c r="GG475" s="72"/>
      <c r="GH475" s="72"/>
      <c r="GI475" s="72"/>
      <c r="GJ475" s="72"/>
      <c r="GK475" s="72"/>
      <c r="GL475" s="72"/>
      <c r="GM475" s="72"/>
      <c r="GN475" s="72"/>
      <c r="GO475" s="72"/>
      <c r="GP475" s="72"/>
      <c r="GQ475" s="72"/>
      <c r="GR475" s="72"/>
      <c r="GS475" s="72"/>
      <c r="GT475" s="72"/>
      <c r="GU475" s="72"/>
      <c r="GV475" s="72"/>
      <c r="GW475" s="72"/>
      <c r="GX475" s="72"/>
      <c r="GY475" s="72"/>
    </row>
    <row r="476" spans="30:207" ht="15">
      <c r="AD476" s="13"/>
      <c r="AE476" s="13"/>
      <c r="AF476" s="13"/>
      <c r="AG476" s="13"/>
      <c r="AH476" s="13"/>
      <c r="AI476" s="13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</row>
    <row r="477" spans="30:207" ht="15">
      <c r="AD477" s="13"/>
      <c r="AE477" s="13"/>
      <c r="AF477" s="13"/>
      <c r="AG477" s="13"/>
      <c r="AH477" s="13"/>
      <c r="AI477" s="13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</row>
    <row r="478" spans="30:207" ht="15">
      <c r="AD478" s="13"/>
      <c r="AE478" s="13"/>
      <c r="AF478" s="13"/>
      <c r="AG478" s="13"/>
      <c r="AH478" s="13"/>
      <c r="AI478" s="13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</row>
    <row r="479" spans="30:207">
      <c r="AD479" s="57"/>
      <c r="AE479" s="57"/>
      <c r="AF479" s="57"/>
      <c r="AG479" s="57"/>
      <c r="AH479" s="57"/>
      <c r="AI479" s="57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2"/>
      <c r="CE479" s="72"/>
      <c r="CF479" s="72"/>
      <c r="CG479" s="72"/>
      <c r="CH479" s="72"/>
      <c r="CI479" s="72"/>
      <c r="CJ479" s="72"/>
      <c r="CK479" s="72"/>
      <c r="CL479" s="72"/>
      <c r="CM479" s="72"/>
      <c r="CN479" s="72"/>
      <c r="CO479" s="72"/>
      <c r="CP479" s="72"/>
      <c r="CQ479" s="72"/>
      <c r="CR479" s="72"/>
      <c r="CS479" s="72"/>
      <c r="CT479" s="72"/>
      <c r="CU479" s="72"/>
      <c r="CV479" s="72"/>
      <c r="CW479" s="72"/>
      <c r="CX479" s="72"/>
      <c r="CY479" s="72"/>
      <c r="CZ479" s="72"/>
      <c r="DA479" s="72"/>
      <c r="DB479" s="72"/>
      <c r="DC479" s="72"/>
      <c r="DD479" s="72"/>
      <c r="DE479" s="72"/>
      <c r="DF479" s="72"/>
      <c r="DG479" s="72"/>
      <c r="DH479" s="72"/>
      <c r="DI479" s="72"/>
      <c r="DJ479" s="72"/>
      <c r="DK479" s="72"/>
      <c r="DL479" s="72"/>
      <c r="DM479" s="72"/>
      <c r="DN479" s="72"/>
      <c r="DO479" s="72"/>
      <c r="DP479" s="72"/>
      <c r="DQ479" s="72"/>
      <c r="DR479" s="72"/>
      <c r="DS479" s="72"/>
      <c r="DT479" s="72"/>
      <c r="DU479" s="72"/>
      <c r="DV479" s="72"/>
      <c r="DW479" s="72"/>
      <c r="DX479" s="72"/>
      <c r="DY479" s="72"/>
      <c r="DZ479" s="72"/>
      <c r="EA479" s="72"/>
      <c r="EB479" s="72"/>
      <c r="EC479" s="72"/>
      <c r="ED479" s="72"/>
      <c r="EE479" s="72"/>
      <c r="EF479" s="72"/>
      <c r="EG479" s="72"/>
      <c r="EH479" s="72"/>
      <c r="EI479" s="72"/>
      <c r="EJ479" s="72"/>
      <c r="EK479" s="72"/>
      <c r="EL479" s="72"/>
      <c r="EM479" s="72"/>
      <c r="EN479" s="72"/>
      <c r="EO479" s="72"/>
      <c r="EP479" s="72"/>
      <c r="EQ479" s="72"/>
      <c r="ER479" s="72"/>
      <c r="ES479" s="72"/>
      <c r="ET479" s="72"/>
      <c r="EU479" s="72"/>
      <c r="EV479" s="72"/>
      <c r="EW479" s="72"/>
      <c r="EX479" s="72"/>
      <c r="EY479" s="72"/>
      <c r="EZ479" s="72"/>
      <c r="FA479" s="72"/>
      <c r="FB479" s="72"/>
      <c r="FC479" s="72"/>
      <c r="FD479" s="72"/>
      <c r="FE479" s="72"/>
      <c r="FF479" s="72"/>
      <c r="FG479" s="72"/>
      <c r="FH479" s="72"/>
      <c r="FI479" s="72"/>
      <c r="FJ479" s="72"/>
      <c r="FK479" s="72"/>
      <c r="FL479" s="72"/>
      <c r="FM479" s="72"/>
      <c r="FN479" s="72"/>
      <c r="FO479" s="72"/>
      <c r="FP479" s="72"/>
      <c r="FQ479" s="72"/>
      <c r="FR479" s="72"/>
      <c r="FS479" s="72"/>
      <c r="FT479" s="72"/>
      <c r="FU479" s="72"/>
      <c r="FV479" s="72"/>
      <c r="FW479" s="72"/>
      <c r="FX479" s="72"/>
      <c r="FY479" s="72"/>
      <c r="FZ479" s="72"/>
      <c r="GA479" s="72"/>
      <c r="GB479" s="72"/>
      <c r="GC479" s="72"/>
      <c r="GD479" s="72"/>
      <c r="GE479" s="72"/>
      <c r="GF479" s="72"/>
      <c r="GG479" s="72"/>
      <c r="GH479" s="72"/>
      <c r="GI479" s="72"/>
      <c r="GJ479" s="72"/>
      <c r="GK479" s="72"/>
      <c r="GL479" s="72"/>
      <c r="GM479" s="72"/>
      <c r="GN479" s="72"/>
      <c r="GO479" s="72"/>
      <c r="GP479" s="72"/>
      <c r="GQ479" s="72"/>
      <c r="GR479" s="72"/>
      <c r="GS479" s="72"/>
      <c r="GT479" s="72"/>
      <c r="GU479" s="72"/>
      <c r="GV479" s="72"/>
      <c r="GW479" s="72"/>
      <c r="GX479" s="72"/>
      <c r="GY479" s="72"/>
    </row>
  </sheetData>
  <mergeCells count="28">
    <mergeCell ref="O6:O7"/>
    <mergeCell ref="AC5:AC6"/>
    <mergeCell ref="A5:B5"/>
    <mergeCell ref="G5:Q5"/>
    <mergeCell ref="R5:Y5"/>
    <mergeCell ref="Z5:Z7"/>
    <mergeCell ref="AA5:AA6"/>
    <mergeCell ref="B6:B7"/>
    <mergeCell ref="G6:G7"/>
    <mergeCell ref="H6:H7"/>
    <mergeCell ref="I6:I7"/>
    <mergeCell ref="X6:X7"/>
    <mergeCell ref="L64:R64"/>
    <mergeCell ref="L68:R68"/>
    <mergeCell ref="L69:R69"/>
    <mergeCell ref="L70:R70"/>
    <mergeCell ref="R6:R7"/>
    <mergeCell ref="L62:R62"/>
    <mergeCell ref="L63:R63"/>
    <mergeCell ref="L55:R55"/>
    <mergeCell ref="A56:AC56"/>
    <mergeCell ref="L57:R57"/>
    <mergeCell ref="L58:R58"/>
    <mergeCell ref="J6:J7"/>
    <mergeCell ref="K6:K7"/>
    <mergeCell ref="L6:L7"/>
    <mergeCell ref="M6:M7"/>
    <mergeCell ref="N6:N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481"/>
  <sheetViews>
    <sheetView workbookViewId="0">
      <selection activeCell="H2" sqref="H2"/>
    </sheetView>
  </sheetViews>
  <sheetFormatPr baseColWidth="10" defaultRowHeight="12"/>
  <cols>
    <col min="1" max="1" width="4.28515625" style="64" customWidth="1"/>
    <col min="2" max="2" width="32.42578125" style="53" bestFit="1" customWidth="1"/>
    <col min="3" max="3" width="23.5703125" style="53" customWidth="1"/>
    <col min="4" max="4" width="27.140625" style="53" customWidth="1"/>
    <col min="5" max="5" width="23.5703125" style="53" customWidth="1"/>
    <col min="6" max="6" width="27.140625" style="53" customWidth="1"/>
    <col min="7" max="7" width="12.42578125" style="53" customWidth="1"/>
    <col min="8" max="8" width="12" style="53" customWidth="1"/>
    <col min="9" max="9" width="12.7109375" style="53" customWidth="1"/>
    <col min="10" max="10" width="11.140625" style="54" customWidth="1"/>
    <col min="11" max="11" width="12.7109375" style="54" customWidth="1"/>
    <col min="12" max="12" width="10.28515625" style="53" customWidth="1"/>
    <col min="13" max="16" width="12.28515625" style="53" customWidth="1"/>
    <col min="17" max="17" width="13.85546875" style="53" bestFit="1" customWidth="1"/>
    <col min="18" max="18" width="12.28515625" style="53" bestFit="1" customWidth="1"/>
    <col min="19" max="19" width="11.28515625" style="53" bestFit="1" customWidth="1"/>
    <col min="20" max="20" width="10.28515625" style="53" bestFit="1" customWidth="1"/>
    <col min="21" max="21" width="13.5703125" style="53" customWidth="1"/>
    <col min="22" max="22" width="10.42578125" style="53" customWidth="1"/>
    <col min="23" max="23" width="11.42578125" style="53" bestFit="1" customWidth="1"/>
    <col min="24" max="24" width="11" style="53" customWidth="1"/>
    <col min="25" max="25" width="12.28515625" style="53" bestFit="1" customWidth="1"/>
    <col min="26" max="26" width="13.85546875" style="53" bestFit="1" customWidth="1"/>
    <col min="27" max="27" width="6.7109375" style="53" bestFit="1" customWidth="1"/>
    <col min="28" max="28" width="1.28515625" style="53" customWidth="1"/>
    <col min="29" max="29" width="5.5703125" style="53" bestFit="1" customWidth="1"/>
    <col min="30" max="30" width="11.5703125" style="53" bestFit="1" customWidth="1"/>
    <col min="31" max="16384" width="11.42578125" style="53"/>
  </cols>
  <sheetData>
    <row r="1" spans="1:214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4" s="1" customFormat="1" ht="13.5">
      <c r="C2" s="3"/>
      <c r="D2" s="3"/>
      <c r="E2" s="3"/>
      <c r="F2" s="3"/>
      <c r="G2" s="4"/>
      <c r="H2" s="4"/>
      <c r="I2" s="4"/>
      <c r="J2" s="5" t="s">
        <v>108</v>
      </c>
      <c r="K2" s="6" t="s">
        <v>106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4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4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4" s="1" customFormat="1" ht="15.75" customHeight="1" thickBot="1">
      <c r="A5" s="116" t="s">
        <v>2</v>
      </c>
      <c r="B5" s="117"/>
      <c r="C5" s="87"/>
      <c r="D5" s="87"/>
      <c r="E5" s="87"/>
      <c r="F5" s="87"/>
      <c r="G5" s="118" t="s">
        <v>3</v>
      </c>
      <c r="H5" s="126"/>
      <c r="I5" s="126"/>
      <c r="J5" s="126"/>
      <c r="K5" s="126"/>
      <c r="L5" s="126"/>
      <c r="M5" s="126"/>
      <c r="N5" s="126"/>
      <c r="O5" s="126"/>
      <c r="P5" s="126"/>
      <c r="Q5" s="127"/>
      <c r="R5" s="118" t="s">
        <v>4</v>
      </c>
      <c r="S5" s="119"/>
      <c r="T5" s="119"/>
      <c r="U5" s="119"/>
      <c r="V5" s="119"/>
      <c r="W5" s="119"/>
      <c r="X5" s="119"/>
      <c r="Y5" s="119"/>
      <c r="Z5" s="121" t="s">
        <v>5</v>
      </c>
      <c r="AA5" s="114" t="s">
        <v>6</v>
      </c>
      <c r="AB5" s="7"/>
      <c r="AC5" s="114" t="s">
        <v>7</v>
      </c>
    </row>
    <row r="6" spans="1:214" s="14" customFormat="1" ht="27" customHeight="1">
      <c r="A6" s="9" t="s">
        <v>6</v>
      </c>
      <c r="B6" s="107" t="s">
        <v>8</v>
      </c>
      <c r="C6" s="91" t="s">
        <v>9</v>
      </c>
      <c r="D6" s="91" t="s">
        <v>59</v>
      </c>
      <c r="E6" s="91" t="s">
        <v>9</v>
      </c>
      <c r="F6" s="91" t="s">
        <v>59</v>
      </c>
      <c r="G6" s="107" t="s">
        <v>53</v>
      </c>
      <c r="H6" s="128" t="s">
        <v>10</v>
      </c>
      <c r="I6" s="128" t="s">
        <v>11</v>
      </c>
      <c r="J6" s="110" t="s">
        <v>12</v>
      </c>
      <c r="K6" s="130" t="s">
        <v>13</v>
      </c>
      <c r="L6" s="131" t="s">
        <v>14</v>
      </c>
      <c r="M6" s="128" t="s">
        <v>15</v>
      </c>
      <c r="N6" s="128" t="s">
        <v>16</v>
      </c>
      <c r="O6" s="128" t="s">
        <v>17</v>
      </c>
      <c r="P6" s="89" t="s">
        <v>60</v>
      </c>
      <c r="Q6" s="89" t="s">
        <v>18</v>
      </c>
      <c r="R6" s="128" t="s">
        <v>19</v>
      </c>
      <c r="S6" s="89" t="s">
        <v>20</v>
      </c>
      <c r="T6" s="89" t="s">
        <v>21</v>
      </c>
      <c r="U6" s="89"/>
      <c r="V6" s="89"/>
      <c r="W6" s="89" t="s">
        <v>22</v>
      </c>
      <c r="X6" s="129" t="s">
        <v>23</v>
      </c>
      <c r="Y6" s="10" t="s">
        <v>18</v>
      </c>
      <c r="Z6" s="122"/>
      <c r="AA6" s="115"/>
      <c r="AB6" s="11"/>
      <c r="AC6" s="115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</row>
    <row r="7" spans="1:214" s="14" customFormat="1" ht="13.5" customHeight="1" thickBot="1">
      <c r="A7" s="15" t="s">
        <v>24</v>
      </c>
      <c r="B7" s="108"/>
      <c r="C7" s="90"/>
      <c r="D7" s="90"/>
      <c r="E7" s="90"/>
      <c r="F7" s="90"/>
      <c r="G7" s="108"/>
      <c r="H7" s="108"/>
      <c r="I7" s="108"/>
      <c r="J7" s="111"/>
      <c r="K7" s="111"/>
      <c r="L7" s="113"/>
      <c r="M7" s="108"/>
      <c r="N7" s="108"/>
      <c r="O7" s="108"/>
      <c r="P7" s="90"/>
      <c r="Q7" s="90" t="s">
        <v>25</v>
      </c>
      <c r="R7" s="108"/>
      <c r="S7" s="90" t="s">
        <v>26</v>
      </c>
      <c r="T7" s="90" t="s">
        <v>27</v>
      </c>
      <c r="U7" s="90"/>
      <c r="V7" s="90"/>
      <c r="W7" s="90" t="s">
        <v>26</v>
      </c>
      <c r="X7" s="125"/>
      <c r="Y7" s="16" t="s">
        <v>28</v>
      </c>
      <c r="Z7" s="123"/>
      <c r="AA7" s="17" t="s">
        <v>29</v>
      </c>
      <c r="AB7" s="11"/>
      <c r="AC7" s="18" t="s">
        <v>30</v>
      </c>
      <c r="AD7" s="13"/>
      <c r="AE7" s="13"/>
      <c r="AF7" s="13"/>
      <c r="AG7" s="13"/>
      <c r="AH7" s="13"/>
      <c r="AI7" s="13"/>
      <c r="AJ7" s="13"/>
      <c r="AK7" s="13"/>
      <c r="AL7" s="13"/>
      <c r="AM7" s="13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</row>
    <row r="8" spans="1:214" s="14" customFormat="1" ht="18.75" customHeight="1">
      <c r="A8" s="19"/>
      <c r="B8" s="20"/>
      <c r="C8" s="20"/>
      <c r="D8" s="20"/>
      <c r="E8" s="20"/>
      <c r="F8" s="20"/>
      <c r="G8" s="20"/>
      <c r="H8" s="20"/>
      <c r="I8" s="20"/>
      <c r="J8" s="21"/>
      <c r="K8" s="21"/>
      <c r="L8" s="22"/>
      <c r="M8" s="20" t="s">
        <v>1</v>
      </c>
      <c r="N8" s="20" t="s">
        <v>1</v>
      </c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3"/>
      <c r="AA8" s="19"/>
      <c r="AB8" s="19"/>
      <c r="AC8" s="20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</row>
    <row r="9" spans="1:214" s="32" customFormat="1" ht="21" customHeight="1">
      <c r="A9" s="24">
        <v>10</v>
      </c>
      <c r="B9" s="25" t="s">
        <v>31</v>
      </c>
      <c r="C9" s="25" t="s">
        <v>32</v>
      </c>
      <c r="D9" s="25" t="s">
        <v>54</v>
      </c>
      <c r="E9" s="25" t="s">
        <v>32</v>
      </c>
      <c r="F9" s="25" t="s">
        <v>56</v>
      </c>
      <c r="G9" s="26">
        <v>6731.85</v>
      </c>
      <c r="H9" s="26">
        <v>0</v>
      </c>
      <c r="I9" s="26">
        <v>0</v>
      </c>
      <c r="J9" s="27">
        <v>351.5</v>
      </c>
      <c r="K9" s="27">
        <v>564</v>
      </c>
      <c r="L9" s="26">
        <v>109.56</v>
      </c>
      <c r="M9" s="26">
        <v>0</v>
      </c>
      <c r="N9" s="26">
        <v>0</v>
      </c>
      <c r="O9" s="26">
        <v>0</v>
      </c>
      <c r="P9" s="26"/>
      <c r="Q9" s="28">
        <f>SUM(G9:O9)</f>
        <v>7756.9100000000008</v>
      </c>
      <c r="R9" s="26">
        <v>981.23</v>
      </c>
      <c r="S9" s="26">
        <f t="shared" ref="S9:S19" si="0">+G9*0.115</f>
        <v>774.16275000000007</v>
      </c>
      <c r="T9" s="26">
        <v>0</v>
      </c>
      <c r="U9" s="26">
        <v>0</v>
      </c>
      <c r="V9" s="26">
        <v>0</v>
      </c>
      <c r="W9" s="26">
        <v>2244</v>
      </c>
      <c r="X9" s="26">
        <v>0</v>
      </c>
      <c r="Y9" s="28">
        <f t="shared" ref="Y9:Y19" si="1">SUM(R9:X9)</f>
        <v>3999.39275</v>
      </c>
      <c r="Z9" s="29">
        <f t="shared" ref="Z9:Z18" si="2">+Q9-Y9</f>
        <v>3757.5172500000008</v>
      </c>
      <c r="AA9" s="24">
        <v>1</v>
      </c>
      <c r="AB9" s="24"/>
      <c r="AC9" s="24">
        <v>13</v>
      </c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</row>
    <row r="10" spans="1:214" s="40" customFormat="1" ht="21" customHeight="1">
      <c r="A10" s="33">
        <v>23</v>
      </c>
      <c r="B10" s="34" t="s">
        <v>33</v>
      </c>
      <c r="C10" s="34" t="s">
        <v>34</v>
      </c>
      <c r="D10" s="34" t="s">
        <v>55</v>
      </c>
      <c r="E10" s="34" t="s">
        <v>34</v>
      </c>
      <c r="F10" s="34" t="s">
        <v>55</v>
      </c>
      <c r="G10" s="95">
        <v>8606.4</v>
      </c>
      <c r="H10" s="95">
        <v>0</v>
      </c>
      <c r="I10" s="95">
        <v>0</v>
      </c>
      <c r="J10" s="96">
        <v>389.5</v>
      </c>
      <c r="K10" s="96">
        <v>623.5</v>
      </c>
      <c r="L10" s="95">
        <v>109.56</v>
      </c>
      <c r="M10" s="95">
        <v>0</v>
      </c>
      <c r="N10" s="95">
        <v>0</v>
      </c>
      <c r="O10" s="95">
        <v>0</v>
      </c>
      <c r="P10" s="35"/>
      <c r="Q10" s="37">
        <f>SUM(G10:O10)</f>
        <v>9728.9599999999991</v>
      </c>
      <c r="R10" s="95">
        <v>1439.93</v>
      </c>
      <c r="S10" s="95">
        <v>981.19</v>
      </c>
      <c r="T10" s="35">
        <v>0</v>
      </c>
      <c r="U10" s="35">
        <v>0</v>
      </c>
      <c r="V10" s="35">
        <v>0</v>
      </c>
      <c r="W10" s="95">
        <v>2000</v>
      </c>
      <c r="X10" s="35">
        <v>0</v>
      </c>
      <c r="Y10" s="37">
        <f t="shared" si="1"/>
        <v>4421.12</v>
      </c>
      <c r="Z10" s="38">
        <f t="shared" si="2"/>
        <v>5307.8399999999992</v>
      </c>
      <c r="AA10" s="33">
        <v>2</v>
      </c>
      <c r="AB10" s="33"/>
      <c r="AC10" s="33">
        <v>16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</row>
    <row r="11" spans="1:214" s="32" customFormat="1" ht="21" customHeight="1">
      <c r="A11" s="24">
        <v>29</v>
      </c>
      <c r="B11" s="25" t="s">
        <v>35</v>
      </c>
      <c r="C11" s="25" t="s">
        <v>34</v>
      </c>
      <c r="D11" s="25" t="s">
        <v>55</v>
      </c>
      <c r="E11" s="25" t="s">
        <v>58</v>
      </c>
      <c r="F11" s="25" t="s">
        <v>55</v>
      </c>
      <c r="G11" s="26">
        <v>6983.4</v>
      </c>
      <c r="H11" s="26">
        <v>0</v>
      </c>
      <c r="I11" s="26">
        <v>0</v>
      </c>
      <c r="J11" s="27">
        <v>361</v>
      </c>
      <c r="K11" s="27">
        <v>581.5</v>
      </c>
      <c r="L11" s="26">
        <v>146.08000000000001</v>
      </c>
      <c r="M11" s="26">
        <v>0</v>
      </c>
      <c r="N11" s="26">
        <v>0</v>
      </c>
      <c r="O11" s="26">
        <v>0</v>
      </c>
      <c r="P11" s="26"/>
      <c r="Q11" s="28">
        <f>SUM(G11:O11)</f>
        <v>8071.98</v>
      </c>
      <c r="R11" s="26">
        <v>1192.32</v>
      </c>
      <c r="S11" s="26">
        <f t="shared" si="0"/>
        <v>803.09100000000001</v>
      </c>
      <c r="T11" s="26">
        <v>0</v>
      </c>
      <c r="U11" s="26">
        <v>0</v>
      </c>
      <c r="V11" s="26">
        <v>0</v>
      </c>
      <c r="W11" s="26">
        <v>3821.18</v>
      </c>
      <c r="X11" s="26">
        <v>0</v>
      </c>
      <c r="Y11" s="28">
        <f t="shared" si="1"/>
        <v>5816.5910000000003</v>
      </c>
      <c r="Z11" s="29">
        <f t="shared" si="2"/>
        <v>2255.3889999999992</v>
      </c>
      <c r="AA11" s="24">
        <v>3</v>
      </c>
      <c r="AB11" s="24"/>
      <c r="AC11" s="24">
        <v>14</v>
      </c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</row>
    <row r="12" spans="1:214" s="40" customFormat="1" ht="21" customHeight="1">
      <c r="A12" s="33">
        <v>32</v>
      </c>
      <c r="B12" s="34" t="s">
        <v>36</v>
      </c>
      <c r="C12" s="34" t="s">
        <v>34</v>
      </c>
      <c r="D12" s="34" t="s">
        <v>55</v>
      </c>
      <c r="E12" s="34" t="s">
        <v>34</v>
      </c>
      <c r="F12" s="34" t="s">
        <v>55</v>
      </c>
      <c r="G12" s="95">
        <v>6731.85</v>
      </c>
      <c r="H12" s="95">
        <v>0</v>
      </c>
      <c r="I12" s="95">
        <v>0</v>
      </c>
      <c r="J12" s="96">
        <v>351.5</v>
      </c>
      <c r="K12" s="96">
        <v>564</v>
      </c>
      <c r="L12" s="95">
        <v>132.54</v>
      </c>
      <c r="M12" s="95">
        <v>0</v>
      </c>
      <c r="N12" s="95">
        <v>0</v>
      </c>
      <c r="O12" s="95">
        <v>0</v>
      </c>
      <c r="P12" s="35"/>
      <c r="Q12" s="37">
        <f t="shared" ref="Q12:Q19" si="3">SUM(G12:O12)</f>
        <v>7779.89</v>
      </c>
      <c r="R12" s="95">
        <v>1018.7</v>
      </c>
      <c r="S12" s="95">
        <f t="shared" si="0"/>
        <v>774.16275000000007</v>
      </c>
      <c r="T12" s="35">
        <v>0</v>
      </c>
      <c r="U12" s="35">
        <v>0</v>
      </c>
      <c r="V12" s="35">
        <v>0</v>
      </c>
      <c r="W12" s="95">
        <v>0</v>
      </c>
      <c r="X12" s="35">
        <v>0</v>
      </c>
      <c r="Y12" s="37">
        <f>SUM(R12:X12)</f>
        <v>1792.8627500000002</v>
      </c>
      <c r="Z12" s="38">
        <f t="shared" si="2"/>
        <v>5987.0272500000001</v>
      </c>
      <c r="AA12" s="93">
        <v>4</v>
      </c>
      <c r="AB12" s="33"/>
      <c r="AC12" s="33">
        <v>13</v>
      </c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</row>
    <row r="13" spans="1:214" s="32" customFormat="1" ht="21" customHeight="1">
      <c r="A13" s="24">
        <v>35</v>
      </c>
      <c r="B13" s="25" t="s">
        <v>37</v>
      </c>
      <c r="C13" s="25" t="s">
        <v>38</v>
      </c>
      <c r="D13" s="25" t="s">
        <v>55</v>
      </c>
      <c r="E13" s="25" t="s">
        <v>38</v>
      </c>
      <c r="F13" s="25" t="s">
        <v>55</v>
      </c>
      <c r="G13" s="26">
        <v>8775</v>
      </c>
      <c r="H13" s="26">
        <v>0</v>
      </c>
      <c r="I13" s="26">
        <v>0</v>
      </c>
      <c r="J13" s="27">
        <v>389.5</v>
      </c>
      <c r="K13" s="27">
        <v>623.5</v>
      </c>
      <c r="L13" s="26">
        <v>176.72</v>
      </c>
      <c r="M13" s="26">
        <v>0</v>
      </c>
      <c r="N13" s="26">
        <v>0</v>
      </c>
      <c r="O13" s="26">
        <v>0</v>
      </c>
      <c r="P13" s="26"/>
      <c r="Q13" s="28">
        <f t="shared" si="3"/>
        <v>9964.7199999999993</v>
      </c>
      <c r="R13" s="26">
        <v>1456.94</v>
      </c>
      <c r="S13" s="26">
        <f t="shared" si="0"/>
        <v>1009.125</v>
      </c>
      <c r="T13" s="26">
        <v>0</v>
      </c>
      <c r="U13" s="26">
        <v>0</v>
      </c>
      <c r="V13" s="26">
        <v>0</v>
      </c>
      <c r="W13" s="26">
        <v>3226.58</v>
      </c>
      <c r="X13" s="26">
        <v>0</v>
      </c>
      <c r="Y13" s="28">
        <f t="shared" si="1"/>
        <v>5692.6450000000004</v>
      </c>
      <c r="Z13" s="29">
        <f t="shared" si="2"/>
        <v>4272.0749999999989</v>
      </c>
      <c r="AA13" s="24">
        <v>5</v>
      </c>
      <c r="AB13" s="24"/>
      <c r="AC13" s="24">
        <v>10</v>
      </c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</row>
    <row r="14" spans="1:214" s="40" customFormat="1" ht="21" customHeight="1">
      <c r="A14" s="33">
        <v>36</v>
      </c>
      <c r="B14" s="44" t="s">
        <v>39</v>
      </c>
      <c r="C14" s="44" t="s">
        <v>40</v>
      </c>
      <c r="D14" s="44" t="s">
        <v>55</v>
      </c>
      <c r="E14" s="44" t="s">
        <v>40</v>
      </c>
      <c r="F14" s="44" t="s">
        <v>55</v>
      </c>
      <c r="G14" s="95">
        <v>6983.4</v>
      </c>
      <c r="H14" s="95">
        <v>0</v>
      </c>
      <c r="I14" s="95">
        <v>0</v>
      </c>
      <c r="J14" s="96">
        <v>361</v>
      </c>
      <c r="K14" s="96">
        <v>581.5</v>
      </c>
      <c r="L14" s="95">
        <v>109.56</v>
      </c>
      <c r="M14" s="95">
        <v>0</v>
      </c>
      <c r="N14" s="95">
        <v>0</v>
      </c>
      <c r="O14" s="95">
        <v>0</v>
      </c>
      <c r="P14" s="35"/>
      <c r="Q14" s="37">
        <f t="shared" si="3"/>
        <v>8035.46</v>
      </c>
      <c r="R14" s="95">
        <v>1155.8</v>
      </c>
      <c r="S14" s="95">
        <f t="shared" si="0"/>
        <v>803.09100000000001</v>
      </c>
      <c r="T14" s="35">
        <v>0</v>
      </c>
      <c r="U14" s="35">
        <v>0</v>
      </c>
      <c r="V14" s="35">
        <v>0</v>
      </c>
      <c r="W14" s="95">
        <v>2328</v>
      </c>
      <c r="X14" s="35">
        <v>0</v>
      </c>
      <c r="Y14" s="37">
        <f t="shared" si="1"/>
        <v>4286.8909999999996</v>
      </c>
      <c r="Z14" s="38">
        <f t="shared" si="2"/>
        <v>3748.5690000000004</v>
      </c>
      <c r="AA14" s="93">
        <v>6</v>
      </c>
      <c r="AB14" s="33"/>
      <c r="AC14" s="33">
        <v>14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</row>
    <row r="15" spans="1:214" s="32" customFormat="1" ht="21" customHeight="1">
      <c r="A15" s="24">
        <v>55</v>
      </c>
      <c r="B15" s="25" t="s">
        <v>41</v>
      </c>
      <c r="C15" s="25" t="s">
        <v>42</v>
      </c>
      <c r="D15" s="25" t="s">
        <v>56</v>
      </c>
      <c r="E15" s="25" t="s">
        <v>42</v>
      </c>
      <c r="F15" s="25" t="s">
        <v>56</v>
      </c>
      <c r="G15" s="26">
        <v>4739.3999999999996</v>
      </c>
      <c r="H15" s="26">
        <v>0</v>
      </c>
      <c r="I15" s="26">
        <v>0</v>
      </c>
      <c r="J15" s="27">
        <v>227.5</v>
      </c>
      <c r="K15" s="27">
        <v>368.5</v>
      </c>
      <c r="L15" s="26">
        <v>73.040000000000006</v>
      </c>
      <c r="M15" s="26">
        <v>0</v>
      </c>
      <c r="N15" s="26">
        <v>0</v>
      </c>
      <c r="O15" s="26">
        <v>0</v>
      </c>
      <c r="P15" s="26"/>
      <c r="Q15" s="28">
        <f t="shared" si="3"/>
        <v>5408.44</v>
      </c>
      <c r="R15" s="26">
        <v>563.54</v>
      </c>
      <c r="S15" s="26">
        <f t="shared" si="0"/>
        <v>545.03099999999995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8">
        <f t="shared" si="1"/>
        <v>1108.5709999999999</v>
      </c>
      <c r="Z15" s="29">
        <f t="shared" si="2"/>
        <v>4299.8689999999997</v>
      </c>
      <c r="AA15" s="24">
        <v>7</v>
      </c>
      <c r="AB15" s="24"/>
      <c r="AC15" s="24">
        <v>2</v>
      </c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</row>
    <row r="16" spans="1:214" s="40" customFormat="1" ht="21" customHeight="1">
      <c r="A16" s="33">
        <v>60</v>
      </c>
      <c r="B16" s="34" t="s">
        <v>43</v>
      </c>
      <c r="C16" s="34" t="s">
        <v>51</v>
      </c>
      <c r="D16" s="34" t="s">
        <v>55</v>
      </c>
      <c r="E16" s="34" t="s">
        <v>61</v>
      </c>
      <c r="F16" s="34" t="s">
        <v>55</v>
      </c>
      <c r="G16" s="95">
        <v>6452.4</v>
      </c>
      <c r="H16" s="95">
        <v>0</v>
      </c>
      <c r="I16" s="95">
        <v>0</v>
      </c>
      <c r="J16" s="96">
        <v>333</v>
      </c>
      <c r="K16" s="96">
        <v>523</v>
      </c>
      <c r="L16" s="95">
        <v>73.040000000000006</v>
      </c>
      <c r="M16" s="95">
        <v>0</v>
      </c>
      <c r="N16" s="95">
        <v>0</v>
      </c>
      <c r="O16" s="95">
        <v>0</v>
      </c>
      <c r="P16" s="35"/>
      <c r="Q16" s="37">
        <f t="shared" si="3"/>
        <v>7381.44</v>
      </c>
      <c r="R16" s="95">
        <v>958.68</v>
      </c>
      <c r="S16" s="95">
        <f t="shared" si="0"/>
        <v>742.02599999999995</v>
      </c>
      <c r="T16" s="35">
        <v>0</v>
      </c>
      <c r="U16" s="35">
        <v>0</v>
      </c>
      <c r="V16" s="35">
        <v>0</v>
      </c>
      <c r="W16" s="95">
        <v>3276.79</v>
      </c>
      <c r="X16" s="35">
        <v>0</v>
      </c>
      <c r="Y16" s="37">
        <f t="shared" si="1"/>
        <v>4977.4960000000001</v>
      </c>
      <c r="Z16" s="38">
        <f>+Q16-Y16</f>
        <v>2403.9439999999995</v>
      </c>
      <c r="AA16" s="33">
        <v>8</v>
      </c>
      <c r="AB16" s="33"/>
      <c r="AC16" s="33">
        <v>10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</row>
    <row r="17" spans="1:214" s="32" customFormat="1" ht="21" customHeight="1">
      <c r="A17" s="24">
        <v>63</v>
      </c>
      <c r="B17" s="25" t="s">
        <v>44</v>
      </c>
      <c r="C17" s="25" t="s">
        <v>34</v>
      </c>
      <c r="D17" s="25" t="s">
        <v>56</v>
      </c>
      <c r="E17" s="25" t="s">
        <v>34</v>
      </c>
      <c r="F17" s="25" t="s">
        <v>56</v>
      </c>
      <c r="G17" s="26">
        <v>6816.3</v>
      </c>
      <c r="H17" s="26">
        <v>0</v>
      </c>
      <c r="I17" s="26">
        <v>0</v>
      </c>
      <c r="J17" s="27">
        <v>339.5</v>
      </c>
      <c r="K17" s="27">
        <v>546.5</v>
      </c>
      <c r="L17" s="26">
        <v>73.040000000000006</v>
      </c>
      <c r="M17" s="26">
        <v>0</v>
      </c>
      <c r="N17" s="26">
        <v>0</v>
      </c>
      <c r="O17" s="26">
        <v>0</v>
      </c>
      <c r="P17" s="26"/>
      <c r="Q17" s="28">
        <f t="shared" si="3"/>
        <v>7775.34</v>
      </c>
      <c r="R17" s="26">
        <v>1042.82</v>
      </c>
      <c r="S17" s="26">
        <f t="shared" si="0"/>
        <v>783.87450000000001</v>
      </c>
      <c r="T17" s="26">
        <v>0</v>
      </c>
      <c r="U17" s="26">
        <v>0</v>
      </c>
      <c r="V17" s="26">
        <v>0</v>
      </c>
      <c r="W17" s="26">
        <v>3662.63</v>
      </c>
      <c r="X17" s="26">
        <v>0</v>
      </c>
      <c r="Y17" s="28">
        <f t="shared" si="1"/>
        <v>5489.3245000000006</v>
      </c>
      <c r="Z17" s="29">
        <f t="shared" si="2"/>
        <v>2286.0154999999995</v>
      </c>
      <c r="AA17" s="24">
        <v>9</v>
      </c>
      <c r="AB17" s="24"/>
      <c r="AC17" s="24">
        <v>11</v>
      </c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</row>
    <row r="18" spans="1:214" s="40" customFormat="1" ht="21" customHeight="1">
      <c r="A18" s="33">
        <v>64</v>
      </c>
      <c r="B18" s="34" t="s">
        <v>45</v>
      </c>
      <c r="C18" s="34" t="s">
        <v>46</v>
      </c>
      <c r="D18" s="34" t="s">
        <v>55</v>
      </c>
      <c r="E18" s="34" t="s">
        <v>46</v>
      </c>
      <c r="F18" s="34" t="s">
        <v>55</v>
      </c>
      <c r="G18" s="95">
        <v>6983.4</v>
      </c>
      <c r="H18" s="95">
        <v>0</v>
      </c>
      <c r="I18" s="95">
        <v>0</v>
      </c>
      <c r="J18" s="96">
        <v>361</v>
      </c>
      <c r="K18" s="96">
        <v>581.5</v>
      </c>
      <c r="L18" s="95">
        <v>132.54</v>
      </c>
      <c r="M18" s="95">
        <v>0</v>
      </c>
      <c r="N18" s="95">
        <v>0</v>
      </c>
      <c r="O18" s="95">
        <v>0</v>
      </c>
      <c r="P18" s="35"/>
      <c r="Q18" s="37">
        <f t="shared" si="3"/>
        <v>8058.44</v>
      </c>
      <c r="R18" s="95">
        <v>1092.6199999999999</v>
      </c>
      <c r="S18" s="95">
        <f t="shared" si="0"/>
        <v>803.09100000000001</v>
      </c>
      <c r="T18" s="35">
        <v>0</v>
      </c>
      <c r="U18" s="35">
        <v>0</v>
      </c>
      <c r="V18" s="35">
        <v>0</v>
      </c>
      <c r="W18" s="95">
        <v>2328</v>
      </c>
      <c r="X18" s="35">
        <v>0</v>
      </c>
      <c r="Y18" s="37">
        <f t="shared" si="1"/>
        <v>4223.7109999999993</v>
      </c>
      <c r="Z18" s="38">
        <f t="shared" si="2"/>
        <v>3834.7290000000003</v>
      </c>
      <c r="AA18" s="93">
        <v>10</v>
      </c>
      <c r="AB18" s="33"/>
      <c r="AC18" s="33">
        <v>14</v>
      </c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</row>
    <row r="19" spans="1:214" s="32" customFormat="1" ht="21" customHeight="1">
      <c r="A19" s="24">
        <v>79</v>
      </c>
      <c r="B19" s="25" t="s">
        <v>47</v>
      </c>
      <c r="C19" s="25" t="s">
        <v>46</v>
      </c>
      <c r="D19" s="25" t="s">
        <v>55</v>
      </c>
      <c r="E19" s="25" t="s">
        <v>46</v>
      </c>
      <c r="F19" s="25" t="s">
        <v>55</v>
      </c>
      <c r="G19" s="26">
        <v>6268.5</v>
      </c>
      <c r="H19" s="26">
        <v>0</v>
      </c>
      <c r="I19" s="26">
        <v>0</v>
      </c>
      <c r="J19" s="27">
        <v>330.5</v>
      </c>
      <c r="K19" s="27">
        <v>478.5</v>
      </c>
      <c r="L19" s="26">
        <v>146.08000000000001</v>
      </c>
      <c r="M19" s="26">
        <v>0</v>
      </c>
      <c r="N19" s="26">
        <v>0</v>
      </c>
      <c r="O19" s="26">
        <v>0</v>
      </c>
      <c r="P19" s="26"/>
      <c r="Q19" s="28">
        <f t="shared" si="3"/>
        <v>7223.58</v>
      </c>
      <c r="R19" s="26">
        <v>927.85</v>
      </c>
      <c r="S19" s="26">
        <f t="shared" si="0"/>
        <v>720.87750000000005</v>
      </c>
      <c r="T19" s="26">
        <v>0</v>
      </c>
      <c r="U19" s="26">
        <v>0</v>
      </c>
      <c r="V19" s="26">
        <v>0</v>
      </c>
      <c r="W19" s="26">
        <v>2182</v>
      </c>
      <c r="X19" s="26">
        <v>0</v>
      </c>
      <c r="Y19" s="28">
        <f t="shared" si="1"/>
        <v>3830.7275</v>
      </c>
      <c r="Z19" s="29">
        <f>+Q19-Y19</f>
        <v>3392.8525</v>
      </c>
      <c r="AA19" s="24">
        <v>11</v>
      </c>
      <c r="AB19" s="24"/>
      <c r="AC19" s="24">
        <v>9</v>
      </c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</row>
    <row r="20" spans="1:214" ht="20.25" customHeight="1">
      <c r="A20" s="93">
        <v>104</v>
      </c>
      <c r="B20" s="94" t="s">
        <v>49</v>
      </c>
      <c r="C20" s="94" t="s">
        <v>52</v>
      </c>
      <c r="D20" s="94" t="s">
        <v>57</v>
      </c>
      <c r="E20" s="94" t="s">
        <v>52</v>
      </c>
      <c r="F20" s="94" t="s">
        <v>57</v>
      </c>
      <c r="G20" s="95">
        <v>6983.4</v>
      </c>
      <c r="H20" s="95">
        <v>0</v>
      </c>
      <c r="I20" s="95">
        <v>0</v>
      </c>
      <c r="J20" s="96">
        <v>581.5</v>
      </c>
      <c r="K20" s="96">
        <v>361</v>
      </c>
      <c r="L20" s="95">
        <v>0</v>
      </c>
      <c r="M20" s="95">
        <v>0</v>
      </c>
      <c r="N20" s="95">
        <v>0</v>
      </c>
      <c r="O20" s="95">
        <v>0</v>
      </c>
      <c r="P20" s="95"/>
      <c r="Q20" s="97">
        <f t="shared" ref="Q20:Q21" si="4">SUM(G20:O20)</f>
        <v>7925.9</v>
      </c>
      <c r="R20" s="95">
        <v>1046.24</v>
      </c>
      <c r="S20" s="95">
        <f>+G20*0.115</f>
        <v>803.09100000000001</v>
      </c>
      <c r="T20" s="95">
        <v>0</v>
      </c>
      <c r="U20" s="95">
        <v>0</v>
      </c>
      <c r="V20" s="95">
        <v>0</v>
      </c>
      <c r="W20" s="95">
        <v>1552</v>
      </c>
      <c r="X20" s="95">
        <v>250</v>
      </c>
      <c r="Y20" s="97">
        <f t="shared" ref="Y20:Y28" si="5">SUM(R20:X20)</f>
        <v>3651.3310000000001</v>
      </c>
      <c r="Z20" s="99">
        <f t="shared" ref="Z20:Z28" si="6">+Q20-Y20</f>
        <v>4274.5689999999995</v>
      </c>
      <c r="AA20" s="93">
        <v>12</v>
      </c>
      <c r="AB20" s="93"/>
      <c r="AC20" s="93">
        <v>14</v>
      </c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</row>
    <row r="21" spans="1:214" s="32" customFormat="1" ht="20.25" customHeight="1">
      <c r="A21" s="24">
        <v>110</v>
      </c>
      <c r="B21" s="25" t="s">
        <v>50</v>
      </c>
      <c r="C21" s="25" t="s">
        <v>34</v>
      </c>
      <c r="D21" s="25" t="s">
        <v>55</v>
      </c>
      <c r="E21" s="25" t="s">
        <v>34</v>
      </c>
      <c r="F21" s="25" t="s">
        <v>55</v>
      </c>
      <c r="G21" s="26">
        <v>6273.9</v>
      </c>
      <c r="H21" s="26">
        <v>0</v>
      </c>
      <c r="I21" s="26">
        <v>0</v>
      </c>
      <c r="J21" s="27">
        <v>344.5</v>
      </c>
      <c r="K21" s="27">
        <v>549.5</v>
      </c>
      <c r="L21" s="26">
        <v>0</v>
      </c>
      <c r="M21" s="26">
        <v>0</v>
      </c>
      <c r="N21" s="26">
        <v>0</v>
      </c>
      <c r="O21" s="26">
        <v>0</v>
      </c>
      <c r="P21" s="26"/>
      <c r="Q21" s="28">
        <f t="shared" si="4"/>
        <v>7167.9</v>
      </c>
      <c r="R21" s="26">
        <v>884.33</v>
      </c>
      <c r="S21" s="26">
        <f t="shared" ref="S21:S33" si="7">+G21*0.115</f>
        <v>721.49850000000004</v>
      </c>
      <c r="T21" s="77">
        <v>0</v>
      </c>
      <c r="U21" s="26">
        <v>0</v>
      </c>
      <c r="V21" s="26">
        <v>0</v>
      </c>
      <c r="W21" s="26">
        <v>0</v>
      </c>
      <c r="X21" s="26">
        <v>0</v>
      </c>
      <c r="Y21" s="28">
        <f t="shared" si="5"/>
        <v>1605.8285000000001</v>
      </c>
      <c r="Z21" s="29">
        <f t="shared" si="6"/>
        <v>5562.0715</v>
      </c>
      <c r="AA21" s="24">
        <v>13</v>
      </c>
      <c r="AB21" s="24"/>
      <c r="AC21" s="24">
        <v>16</v>
      </c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</row>
    <row r="22" spans="1:214" ht="20.25" customHeight="1">
      <c r="A22" s="93">
        <v>152</v>
      </c>
      <c r="B22" s="94" t="s">
        <v>62</v>
      </c>
      <c r="C22" s="94" t="s">
        <v>63</v>
      </c>
      <c r="D22" s="95" t="s">
        <v>57</v>
      </c>
      <c r="E22" s="94" t="s">
        <v>63</v>
      </c>
      <c r="F22" s="95" t="s">
        <v>57</v>
      </c>
      <c r="G22" s="95">
        <v>17243.5</v>
      </c>
      <c r="H22" s="95">
        <v>0</v>
      </c>
      <c r="I22" s="95">
        <v>0</v>
      </c>
      <c r="J22" s="96">
        <v>595.5</v>
      </c>
      <c r="K22" s="96">
        <v>840</v>
      </c>
      <c r="L22" s="95">
        <v>0</v>
      </c>
      <c r="M22" s="95">
        <v>0</v>
      </c>
      <c r="N22" s="95">
        <v>0</v>
      </c>
      <c r="O22" s="95">
        <v>0</v>
      </c>
      <c r="P22" s="95"/>
      <c r="Q22" s="97">
        <f t="shared" ref="Q22:Q31" si="8">SUM(G22:O22)</f>
        <v>18679</v>
      </c>
      <c r="R22" s="95">
        <v>3485.04</v>
      </c>
      <c r="S22" s="95">
        <f t="shared" si="7"/>
        <v>1983.0025000000001</v>
      </c>
      <c r="T22" s="98">
        <v>0</v>
      </c>
      <c r="U22" s="95">
        <v>0</v>
      </c>
      <c r="V22" s="95">
        <v>0</v>
      </c>
      <c r="W22" s="95">
        <v>0</v>
      </c>
      <c r="X22" s="95">
        <v>0</v>
      </c>
      <c r="Y22" s="97">
        <f t="shared" si="5"/>
        <v>5468.0424999999996</v>
      </c>
      <c r="Z22" s="99">
        <f t="shared" si="6"/>
        <v>13210.9575</v>
      </c>
      <c r="AA22" s="93">
        <v>14</v>
      </c>
      <c r="AB22" s="93"/>
      <c r="AC22" s="93">
        <v>22</v>
      </c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</row>
    <row r="23" spans="1:214" s="32" customFormat="1" ht="20.25" customHeight="1">
      <c r="A23" s="24">
        <v>157</v>
      </c>
      <c r="B23" s="25" t="s">
        <v>64</v>
      </c>
      <c r="C23" s="25" t="s">
        <v>65</v>
      </c>
      <c r="D23" s="26" t="s">
        <v>57</v>
      </c>
      <c r="E23" s="25" t="s">
        <v>65</v>
      </c>
      <c r="F23" s="26" t="s">
        <v>57</v>
      </c>
      <c r="G23" s="26">
        <v>38469</v>
      </c>
      <c r="H23" s="26">
        <v>0</v>
      </c>
      <c r="I23" s="26">
        <v>0</v>
      </c>
      <c r="J23" s="27">
        <v>0</v>
      </c>
      <c r="K23" s="27">
        <v>0</v>
      </c>
      <c r="L23" s="26">
        <v>0</v>
      </c>
      <c r="M23" s="26">
        <v>0</v>
      </c>
      <c r="N23" s="26">
        <v>0</v>
      </c>
      <c r="O23" s="26">
        <v>0</v>
      </c>
      <c r="P23" s="26"/>
      <c r="Q23" s="28">
        <f>SUM(G23:O23)</f>
        <v>38469</v>
      </c>
      <c r="R23" s="26">
        <v>9435.92</v>
      </c>
      <c r="S23" s="26">
        <f t="shared" si="7"/>
        <v>4423.9350000000004</v>
      </c>
      <c r="T23" s="77">
        <v>0</v>
      </c>
      <c r="U23" s="26">
        <v>0</v>
      </c>
      <c r="V23" s="26">
        <v>0</v>
      </c>
      <c r="W23" s="26">
        <v>7229</v>
      </c>
      <c r="X23" s="26">
        <v>0</v>
      </c>
      <c r="Y23" s="28">
        <f t="shared" si="5"/>
        <v>21088.855</v>
      </c>
      <c r="Z23" s="29">
        <f t="shared" si="6"/>
        <v>17380.145</v>
      </c>
      <c r="AA23" s="24">
        <v>15</v>
      </c>
      <c r="AB23" s="24"/>
      <c r="AC23" s="24">
        <v>30</v>
      </c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</row>
    <row r="24" spans="1:214" ht="20.25" customHeight="1">
      <c r="A24" s="93">
        <v>153</v>
      </c>
      <c r="B24" s="94" t="s">
        <v>67</v>
      </c>
      <c r="C24" s="94" t="s">
        <v>66</v>
      </c>
      <c r="D24" s="94" t="s">
        <v>55</v>
      </c>
      <c r="E24" s="94" t="s">
        <v>66</v>
      </c>
      <c r="F24" s="95" t="s">
        <v>57</v>
      </c>
      <c r="G24" s="95">
        <v>13813.5</v>
      </c>
      <c r="H24" s="95">
        <v>0</v>
      </c>
      <c r="I24" s="95">
        <v>0</v>
      </c>
      <c r="J24" s="96">
        <v>559.5</v>
      </c>
      <c r="K24" s="96">
        <v>832</v>
      </c>
      <c r="L24" s="95">
        <v>0</v>
      </c>
      <c r="M24" s="95">
        <v>0</v>
      </c>
      <c r="N24" s="95">
        <v>0</v>
      </c>
      <c r="O24" s="95">
        <v>0</v>
      </c>
      <c r="P24" s="95"/>
      <c r="Q24" s="97">
        <f t="shared" si="8"/>
        <v>15205</v>
      </c>
      <c r="R24" s="95">
        <v>2667.89</v>
      </c>
      <c r="S24" s="95">
        <f t="shared" si="7"/>
        <v>1588.5525</v>
      </c>
      <c r="T24" s="98">
        <v>0</v>
      </c>
      <c r="U24" s="95">
        <v>0</v>
      </c>
      <c r="V24" s="95">
        <v>0</v>
      </c>
      <c r="W24" s="95">
        <v>0</v>
      </c>
      <c r="X24" s="95">
        <v>0</v>
      </c>
      <c r="Y24" s="97">
        <f t="shared" si="5"/>
        <v>4256.4425000000001</v>
      </c>
      <c r="Z24" s="99">
        <f t="shared" si="6"/>
        <v>10948.557499999999</v>
      </c>
      <c r="AA24" s="93">
        <v>16</v>
      </c>
      <c r="AB24" s="93"/>
      <c r="AC24" s="93">
        <v>20</v>
      </c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</row>
    <row r="25" spans="1:214" s="32" customFormat="1" ht="20.25" customHeight="1">
      <c r="A25" s="24">
        <v>154</v>
      </c>
      <c r="B25" s="25" t="s">
        <v>68</v>
      </c>
      <c r="C25" s="25" t="s">
        <v>69</v>
      </c>
      <c r="D25" s="26" t="s">
        <v>57</v>
      </c>
      <c r="E25" s="25" t="s">
        <v>69</v>
      </c>
      <c r="F25" s="26" t="s">
        <v>57</v>
      </c>
      <c r="G25" s="26">
        <v>13813.5</v>
      </c>
      <c r="H25" s="26">
        <v>0</v>
      </c>
      <c r="I25" s="26">
        <v>0</v>
      </c>
      <c r="J25" s="27">
        <v>559.5</v>
      </c>
      <c r="K25" s="27">
        <v>832</v>
      </c>
      <c r="L25" s="26">
        <v>0</v>
      </c>
      <c r="M25" s="26">
        <v>0</v>
      </c>
      <c r="N25" s="26">
        <v>0</v>
      </c>
      <c r="O25" s="26">
        <v>0</v>
      </c>
      <c r="P25" s="26"/>
      <c r="Q25" s="28">
        <f t="shared" si="8"/>
        <v>15205</v>
      </c>
      <c r="R25" s="26">
        <v>2667.89</v>
      </c>
      <c r="S25" s="26">
        <f t="shared" si="7"/>
        <v>1588.5525</v>
      </c>
      <c r="T25" s="77">
        <v>0</v>
      </c>
      <c r="U25" s="26">
        <v>0</v>
      </c>
      <c r="V25" s="26">
        <v>0</v>
      </c>
      <c r="W25" s="26">
        <v>0</v>
      </c>
      <c r="X25" s="26">
        <v>0</v>
      </c>
      <c r="Y25" s="28">
        <f t="shared" si="5"/>
        <v>4256.4425000000001</v>
      </c>
      <c r="Z25" s="29">
        <f t="shared" si="6"/>
        <v>10948.557499999999</v>
      </c>
      <c r="AA25" s="24">
        <v>17</v>
      </c>
      <c r="AB25" s="24"/>
      <c r="AC25" s="24">
        <v>20</v>
      </c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</row>
    <row r="26" spans="1:214" ht="20.25" customHeight="1">
      <c r="A26" s="93">
        <v>158</v>
      </c>
      <c r="B26" s="94" t="s">
        <v>70</v>
      </c>
      <c r="C26" s="94" t="s">
        <v>34</v>
      </c>
      <c r="D26" s="95" t="s">
        <v>57</v>
      </c>
      <c r="E26" s="94" t="s">
        <v>34</v>
      </c>
      <c r="F26" s="95" t="s">
        <v>57</v>
      </c>
      <c r="G26" s="95">
        <v>6983.4</v>
      </c>
      <c r="H26" s="95">
        <v>0</v>
      </c>
      <c r="I26" s="95">
        <v>0</v>
      </c>
      <c r="J26" s="96">
        <v>361</v>
      </c>
      <c r="K26" s="96">
        <v>581.5</v>
      </c>
      <c r="L26" s="95">
        <v>0</v>
      </c>
      <c r="M26" s="95">
        <v>0</v>
      </c>
      <c r="N26" s="95">
        <v>0</v>
      </c>
      <c r="O26" s="95">
        <v>0</v>
      </c>
      <c r="P26" s="95"/>
      <c r="Q26" s="97">
        <f t="shared" si="8"/>
        <v>7925.9</v>
      </c>
      <c r="R26" s="95">
        <v>1046.24</v>
      </c>
      <c r="S26" s="95">
        <f t="shared" si="7"/>
        <v>803.09100000000001</v>
      </c>
      <c r="T26" s="98">
        <v>0</v>
      </c>
      <c r="U26" s="95">
        <v>0</v>
      </c>
      <c r="V26" s="95">
        <v>0</v>
      </c>
      <c r="W26" s="95">
        <v>0</v>
      </c>
      <c r="X26" s="95">
        <v>0</v>
      </c>
      <c r="Y26" s="97">
        <f t="shared" si="5"/>
        <v>1849.3310000000001</v>
      </c>
      <c r="Z26" s="99">
        <f t="shared" si="6"/>
        <v>6076.5689999999995</v>
      </c>
      <c r="AA26" s="93">
        <v>18</v>
      </c>
      <c r="AB26" s="93"/>
      <c r="AC26" s="93">
        <v>14</v>
      </c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</row>
    <row r="27" spans="1:214" s="32" customFormat="1" ht="20.25" customHeight="1">
      <c r="A27" s="24">
        <v>156</v>
      </c>
      <c r="B27" s="25" t="s">
        <v>71</v>
      </c>
      <c r="C27" s="25" t="s">
        <v>72</v>
      </c>
      <c r="D27" s="26" t="s">
        <v>57</v>
      </c>
      <c r="E27" s="25" t="s">
        <v>72</v>
      </c>
      <c r="F27" s="26" t="s">
        <v>57</v>
      </c>
      <c r="G27" s="26">
        <v>6983.4</v>
      </c>
      <c r="H27" s="26">
        <v>0</v>
      </c>
      <c r="I27" s="26">
        <v>0</v>
      </c>
      <c r="J27" s="27">
        <v>361</v>
      </c>
      <c r="K27" s="27">
        <v>581.5</v>
      </c>
      <c r="L27" s="26">
        <v>0</v>
      </c>
      <c r="M27" s="26">
        <v>0</v>
      </c>
      <c r="N27" s="26">
        <v>0</v>
      </c>
      <c r="O27" s="26">
        <v>0</v>
      </c>
      <c r="P27" s="26"/>
      <c r="Q27" s="28">
        <f t="shared" si="8"/>
        <v>7925.9</v>
      </c>
      <c r="R27" s="26">
        <v>1046.24</v>
      </c>
      <c r="S27" s="26">
        <f t="shared" si="7"/>
        <v>803.09100000000001</v>
      </c>
      <c r="T27" s="77">
        <v>0</v>
      </c>
      <c r="U27" s="26">
        <v>0</v>
      </c>
      <c r="V27" s="26">
        <v>0</v>
      </c>
      <c r="W27" s="26">
        <v>0</v>
      </c>
      <c r="X27" s="26">
        <v>0</v>
      </c>
      <c r="Y27" s="28">
        <f t="shared" si="5"/>
        <v>1849.3310000000001</v>
      </c>
      <c r="Z27" s="29">
        <f t="shared" si="6"/>
        <v>6076.5689999999995</v>
      </c>
      <c r="AA27" s="24">
        <v>19</v>
      </c>
      <c r="AB27" s="24"/>
      <c r="AC27" s="24">
        <v>14</v>
      </c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</row>
    <row r="28" spans="1:214" ht="20.25" customHeight="1">
      <c r="A28" s="93">
        <v>155</v>
      </c>
      <c r="B28" s="94" t="s">
        <v>73</v>
      </c>
      <c r="C28" s="94" t="s">
        <v>74</v>
      </c>
      <c r="D28" s="95" t="s">
        <v>57</v>
      </c>
      <c r="E28" s="94" t="s">
        <v>74</v>
      </c>
      <c r="F28" s="95" t="s">
        <v>57</v>
      </c>
      <c r="G28" s="95">
        <v>13813.5</v>
      </c>
      <c r="H28" s="95">
        <v>0</v>
      </c>
      <c r="I28" s="95">
        <v>0</v>
      </c>
      <c r="J28" s="96">
        <v>559.5</v>
      </c>
      <c r="K28" s="96">
        <v>832</v>
      </c>
      <c r="L28" s="95">
        <v>0</v>
      </c>
      <c r="M28" s="95">
        <v>0</v>
      </c>
      <c r="N28" s="95">
        <v>0</v>
      </c>
      <c r="O28" s="95">
        <v>0</v>
      </c>
      <c r="P28" s="95"/>
      <c r="Q28" s="97">
        <f t="shared" si="8"/>
        <v>15205</v>
      </c>
      <c r="R28" s="95">
        <v>2667.89</v>
      </c>
      <c r="S28" s="95">
        <f t="shared" si="7"/>
        <v>1588.5525</v>
      </c>
      <c r="T28" s="98">
        <v>0</v>
      </c>
      <c r="U28" s="95">
        <v>0</v>
      </c>
      <c r="V28" s="95">
        <v>0</v>
      </c>
      <c r="W28" s="95">
        <v>0</v>
      </c>
      <c r="X28" s="95">
        <v>0</v>
      </c>
      <c r="Y28" s="97">
        <f t="shared" si="5"/>
        <v>4256.4425000000001</v>
      </c>
      <c r="Z28" s="99">
        <f t="shared" si="6"/>
        <v>10948.557499999999</v>
      </c>
      <c r="AA28" s="93">
        <v>20</v>
      </c>
      <c r="AB28" s="93"/>
      <c r="AC28" s="93">
        <v>20</v>
      </c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</row>
    <row r="29" spans="1:214" s="32" customFormat="1" ht="20.25" customHeight="1">
      <c r="A29" s="24">
        <v>159</v>
      </c>
      <c r="B29" s="25" t="s">
        <v>75</v>
      </c>
      <c r="C29" s="25" t="s">
        <v>76</v>
      </c>
      <c r="D29" s="26" t="s">
        <v>57</v>
      </c>
      <c r="E29" s="25" t="s">
        <v>76</v>
      </c>
      <c r="F29" s="26" t="s">
        <v>57</v>
      </c>
      <c r="G29" s="26">
        <v>8606.4</v>
      </c>
      <c r="H29" s="26">
        <v>0</v>
      </c>
      <c r="I29" s="26">
        <v>0</v>
      </c>
      <c r="J29" s="27">
        <v>389.5</v>
      </c>
      <c r="K29" s="27">
        <v>623.5</v>
      </c>
      <c r="L29" s="26">
        <v>0</v>
      </c>
      <c r="M29" s="26">
        <v>0</v>
      </c>
      <c r="N29" s="26">
        <v>0</v>
      </c>
      <c r="O29" s="26">
        <v>0</v>
      </c>
      <c r="P29" s="26"/>
      <c r="Q29" s="28">
        <f t="shared" si="8"/>
        <v>9619.4</v>
      </c>
      <c r="R29" s="26">
        <v>1407.97</v>
      </c>
      <c r="S29" s="26">
        <f t="shared" si="7"/>
        <v>989.73599999999999</v>
      </c>
      <c r="T29" s="77">
        <v>0</v>
      </c>
      <c r="U29" s="26">
        <v>0</v>
      </c>
      <c r="V29" s="26">
        <v>0</v>
      </c>
      <c r="W29" s="26">
        <v>0</v>
      </c>
      <c r="X29" s="26">
        <v>0</v>
      </c>
      <c r="Y29" s="28">
        <f t="shared" ref="Y29" si="9">SUM(R29:X29)</f>
        <v>2397.7060000000001</v>
      </c>
      <c r="Z29" s="29">
        <f t="shared" ref="Z29" si="10">+Q29-Y29</f>
        <v>7221.6939999999995</v>
      </c>
      <c r="AA29" s="24">
        <v>21</v>
      </c>
      <c r="AB29" s="24"/>
      <c r="AC29" s="24">
        <v>17</v>
      </c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</row>
    <row r="30" spans="1:214" ht="20.25" customHeight="1">
      <c r="A30" s="93">
        <v>160</v>
      </c>
      <c r="B30" s="94" t="s">
        <v>77</v>
      </c>
      <c r="C30" s="94" t="s">
        <v>48</v>
      </c>
      <c r="D30" s="95" t="s">
        <v>57</v>
      </c>
      <c r="E30" s="94" t="s">
        <v>48</v>
      </c>
      <c r="F30" s="95" t="s">
        <v>57</v>
      </c>
      <c r="G30" s="95">
        <v>13813.5</v>
      </c>
      <c r="H30" s="95">
        <v>0</v>
      </c>
      <c r="I30" s="95">
        <v>0</v>
      </c>
      <c r="J30" s="96">
        <v>559.5</v>
      </c>
      <c r="K30" s="96">
        <v>832</v>
      </c>
      <c r="L30" s="95">
        <v>0</v>
      </c>
      <c r="M30" s="95">
        <v>0</v>
      </c>
      <c r="N30" s="95">
        <v>0</v>
      </c>
      <c r="O30" s="95">
        <v>0</v>
      </c>
      <c r="P30" s="95"/>
      <c r="Q30" s="97">
        <f t="shared" si="8"/>
        <v>15205</v>
      </c>
      <c r="R30" s="95">
        <v>2667.89</v>
      </c>
      <c r="S30" s="95">
        <f t="shared" si="7"/>
        <v>1588.5525</v>
      </c>
      <c r="T30" s="98">
        <v>0</v>
      </c>
      <c r="U30" s="95">
        <v>0</v>
      </c>
      <c r="V30" s="95">
        <v>0</v>
      </c>
      <c r="W30" s="95">
        <v>0</v>
      </c>
      <c r="X30" s="95">
        <v>0</v>
      </c>
      <c r="Y30" s="97">
        <f t="shared" ref="Y30:Y35" si="11">SUM(R30:X30)</f>
        <v>4256.4425000000001</v>
      </c>
      <c r="Z30" s="99">
        <f t="shared" ref="Z30:Z35" si="12">+Q30-Y30</f>
        <v>10948.557499999999</v>
      </c>
      <c r="AA30" s="93">
        <v>22</v>
      </c>
      <c r="AB30" s="93"/>
      <c r="AC30" s="93">
        <v>20</v>
      </c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</row>
    <row r="31" spans="1:214" s="32" customFormat="1" ht="20.25" customHeight="1">
      <c r="A31" s="24">
        <v>161</v>
      </c>
      <c r="B31" s="25" t="s">
        <v>78</v>
      </c>
      <c r="C31" s="25" t="s">
        <v>79</v>
      </c>
      <c r="D31" s="25" t="s">
        <v>55</v>
      </c>
      <c r="E31" s="25" t="s">
        <v>79</v>
      </c>
      <c r="F31" s="25" t="s">
        <v>55</v>
      </c>
      <c r="G31" s="26">
        <v>7562.5</v>
      </c>
      <c r="H31" s="26">
        <v>0</v>
      </c>
      <c r="I31" s="26">
        <v>0</v>
      </c>
      <c r="J31" s="27">
        <v>603</v>
      </c>
      <c r="K31" s="27">
        <v>378</v>
      </c>
      <c r="L31" s="26">
        <v>0</v>
      </c>
      <c r="M31" s="26">
        <v>0</v>
      </c>
      <c r="N31" s="26">
        <v>0</v>
      </c>
      <c r="O31" s="26">
        <v>0</v>
      </c>
      <c r="P31" s="26"/>
      <c r="Q31" s="28">
        <f t="shared" si="8"/>
        <v>8543.5</v>
      </c>
      <c r="R31" s="26">
        <v>1178.1500000000001</v>
      </c>
      <c r="S31" s="26">
        <f t="shared" si="7"/>
        <v>869.6875</v>
      </c>
      <c r="T31" s="77">
        <v>0</v>
      </c>
      <c r="U31" s="26">
        <v>0</v>
      </c>
      <c r="V31" s="26">
        <v>0</v>
      </c>
      <c r="W31" s="26">
        <v>0</v>
      </c>
      <c r="X31" s="26">
        <v>2500</v>
      </c>
      <c r="Y31" s="28">
        <f t="shared" si="11"/>
        <v>4547.8374999999996</v>
      </c>
      <c r="Z31" s="29">
        <f t="shared" si="12"/>
        <v>3995.6625000000004</v>
      </c>
      <c r="AA31" s="24">
        <v>23</v>
      </c>
      <c r="AB31" s="24"/>
      <c r="AC31" s="24">
        <v>15</v>
      </c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</row>
    <row r="32" spans="1:214" ht="20.25" customHeight="1">
      <c r="A32" s="93">
        <v>162</v>
      </c>
      <c r="B32" s="94" t="s">
        <v>80</v>
      </c>
      <c r="C32" s="94" t="s">
        <v>81</v>
      </c>
      <c r="D32" s="94" t="s">
        <v>55</v>
      </c>
      <c r="E32" s="94" t="s">
        <v>81</v>
      </c>
      <c r="F32" s="95"/>
      <c r="G32" s="95">
        <v>6816.3</v>
      </c>
      <c r="H32" s="95">
        <v>0</v>
      </c>
      <c r="I32" s="95">
        <v>0</v>
      </c>
      <c r="J32" s="96">
        <v>546.5</v>
      </c>
      <c r="K32" s="96">
        <f>679/2</f>
        <v>339.5</v>
      </c>
      <c r="L32" s="95">
        <v>0</v>
      </c>
      <c r="M32" s="95">
        <v>0</v>
      </c>
      <c r="N32" s="95">
        <v>0</v>
      </c>
      <c r="O32" s="95">
        <v>0</v>
      </c>
      <c r="P32" s="95"/>
      <c r="Q32" s="97">
        <f>SUM(G32:O32)</f>
        <v>7702.3</v>
      </c>
      <c r="R32" s="95">
        <v>1120.9100000000001</v>
      </c>
      <c r="S32" s="95">
        <f t="shared" si="7"/>
        <v>783.87450000000001</v>
      </c>
      <c r="T32" s="98">
        <v>0</v>
      </c>
      <c r="U32" s="95">
        <v>0</v>
      </c>
      <c r="V32" s="95">
        <v>0</v>
      </c>
      <c r="W32" s="95">
        <v>0</v>
      </c>
      <c r="X32" s="95">
        <v>0</v>
      </c>
      <c r="Y32" s="97">
        <f t="shared" si="11"/>
        <v>1904.7845000000002</v>
      </c>
      <c r="Z32" s="99">
        <f t="shared" si="12"/>
        <v>5797.5154999999995</v>
      </c>
      <c r="AA32" s="93">
        <v>24</v>
      </c>
      <c r="AB32" s="93"/>
      <c r="AC32" s="93">
        <v>11</v>
      </c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</row>
    <row r="33" spans="1:214" s="32" customFormat="1" ht="20.25" customHeight="1">
      <c r="A33" s="24">
        <v>163</v>
      </c>
      <c r="B33" s="25" t="s">
        <v>82</v>
      </c>
      <c r="C33" s="25" t="s">
        <v>38</v>
      </c>
      <c r="D33" s="25" t="s">
        <v>55</v>
      </c>
      <c r="E33" s="25" t="s">
        <v>38</v>
      </c>
      <c r="F33" s="25" t="s">
        <v>55</v>
      </c>
      <c r="G33" s="26">
        <v>9765.9</v>
      </c>
      <c r="H33" s="26">
        <v>0</v>
      </c>
      <c r="I33" s="26">
        <v>0</v>
      </c>
      <c r="J33" s="27">
        <v>493.5</v>
      </c>
      <c r="K33" s="27">
        <v>732.5</v>
      </c>
      <c r="L33" s="26">
        <v>0</v>
      </c>
      <c r="M33" s="26">
        <v>0</v>
      </c>
      <c r="N33" s="26">
        <v>0</v>
      </c>
      <c r="O33" s="26">
        <v>0</v>
      </c>
      <c r="P33" s="26"/>
      <c r="Q33" s="28">
        <f>SUM(G33:O33)</f>
        <v>10991.9</v>
      </c>
      <c r="R33" s="26">
        <v>1701.14</v>
      </c>
      <c r="S33" s="26">
        <f t="shared" si="7"/>
        <v>1123.0785000000001</v>
      </c>
      <c r="T33" s="77">
        <v>0</v>
      </c>
      <c r="U33" s="26">
        <v>0</v>
      </c>
      <c r="V33" s="26">
        <v>0</v>
      </c>
      <c r="W33" s="26">
        <v>0</v>
      </c>
      <c r="X33" s="26">
        <v>0</v>
      </c>
      <c r="Y33" s="28">
        <f t="shared" si="11"/>
        <v>2824.2184999999999</v>
      </c>
      <c r="Z33" s="29">
        <f t="shared" si="12"/>
        <v>8167.6814999999997</v>
      </c>
      <c r="AA33" s="24">
        <v>25</v>
      </c>
      <c r="AB33" s="24"/>
      <c r="AC33" s="24">
        <v>16</v>
      </c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</row>
    <row r="34" spans="1:214" ht="20.25" customHeight="1">
      <c r="A34" s="93">
        <v>164</v>
      </c>
      <c r="B34" s="94" t="s">
        <v>83</v>
      </c>
      <c r="C34" s="94" t="s">
        <v>38</v>
      </c>
      <c r="D34" s="95" t="s">
        <v>84</v>
      </c>
      <c r="E34" s="94" t="s">
        <v>38</v>
      </c>
      <c r="F34" s="95" t="s">
        <v>84</v>
      </c>
      <c r="G34" s="95">
        <v>7500</v>
      </c>
      <c r="H34" s="95">
        <v>0</v>
      </c>
      <c r="I34" s="95">
        <v>0</v>
      </c>
      <c r="J34" s="96">
        <v>0</v>
      </c>
      <c r="K34" s="96">
        <v>0</v>
      </c>
      <c r="L34" s="95">
        <v>0</v>
      </c>
      <c r="M34" s="95">
        <v>0</v>
      </c>
      <c r="N34" s="95">
        <v>0</v>
      </c>
      <c r="O34" s="95">
        <v>0</v>
      </c>
      <c r="P34" s="95"/>
      <c r="Q34" s="97">
        <f>SUM(G34:O34)</f>
        <v>7500</v>
      </c>
      <c r="R34" s="95">
        <v>955.27</v>
      </c>
      <c r="S34" s="95">
        <v>0</v>
      </c>
      <c r="T34" s="98">
        <v>0</v>
      </c>
      <c r="U34" s="95">
        <v>0</v>
      </c>
      <c r="V34" s="95">
        <v>0</v>
      </c>
      <c r="W34" s="95">
        <v>0</v>
      </c>
      <c r="X34" s="95">
        <v>0</v>
      </c>
      <c r="Y34" s="97">
        <f t="shared" si="11"/>
        <v>955.27</v>
      </c>
      <c r="Z34" s="99">
        <f t="shared" si="12"/>
        <v>6544.73</v>
      </c>
      <c r="AA34" s="93">
        <v>26</v>
      </c>
      <c r="AB34" s="93"/>
      <c r="AC34" s="93">
        <v>15</v>
      </c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</row>
    <row r="35" spans="1:214" s="32" customFormat="1" ht="20.25" customHeight="1">
      <c r="A35" s="24">
        <v>165</v>
      </c>
      <c r="B35" s="25" t="s">
        <v>85</v>
      </c>
      <c r="C35" s="25" t="s">
        <v>38</v>
      </c>
      <c r="D35" s="26" t="s">
        <v>57</v>
      </c>
      <c r="E35" s="25" t="s">
        <v>38</v>
      </c>
      <c r="F35" s="26" t="s">
        <v>57</v>
      </c>
      <c r="G35" s="26">
        <v>7500</v>
      </c>
      <c r="H35" s="26">
        <v>0</v>
      </c>
      <c r="I35" s="26">
        <v>0</v>
      </c>
      <c r="J35" s="27">
        <v>0</v>
      </c>
      <c r="K35" s="27">
        <v>0</v>
      </c>
      <c r="L35" s="26">
        <v>0</v>
      </c>
      <c r="M35" s="26">
        <v>0</v>
      </c>
      <c r="N35" s="26">
        <v>0</v>
      </c>
      <c r="O35" s="26">
        <v>0</v>
      </c>
      <c r="P35" s="26"/>
      <c r="Q35" s="28">
        <f>SUM(G35:P35)</f>
        <v>7500</v>
      </c>
      <c r="R35" s="26">
        <v>955.27</v>
      </c>
      <c r="S35" s="26">
        <v>0</v>
      </c>
      <c r="T35" s="77">
        <v>0</v>
      </c>
      <c r="U35" s="26">
        <v>0</v>
      </c>
      <c r="V35" s="26">
        <v>0</v>
      </c>
      <c r="W35" s="26">
        <v>0</v>
      </c>
      <c r="X35" s="26">
        <v>0</v>
      </c>
      <c r="Y35" s="28">
        <f t="shared" si="11"/>
        <v>955.27</v>
      </c>
      <c r="Z35" s="29">
        <f t="shared" si="12"/>
        <v>6544.73</v>
      </c>
      <c r="AA35" s="24">
        <v>27</v>
      </c>
      <c r="AB35" s="24"/>
      <c r="AC35" s="24">
        <v>15</v>
      </c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</row>
    <row r="36" spans="1:214" ht="20.25" customHeight="1">
      <c r="A36" s="93">
        <v>166</v>
      </c>
      <c r="B36" s="94" t="s">
        <v>86</v>
      </c>
      <c r="C36" s="94" t="s">
        <v>38</v>
      </c>
      <c r="D36" s="95" t="s">
        <v>57</v>
      </c>
      <c r="E36" s="94" t="s">
        <v>38</v>
      </c>
      <c r="F36" s="95" t="s">
        <v>57</v>
      </c>
      <c r="G36" s="95">
        <v>7500</v>
      </c>
      <c r="H36" s="95">
        <v>0</v>
      </c>
      <c r="I36" s="95">
        <v>0</v>
      </c>
      <c r="J36" s="96">
        <v>0</v>
      </c>
      <c r="K36" s="96">
        <v>0</v>
      </c>
      <c r="L36" s="95">
        <v>0</v>
      </c>
      <c r="M36" s="95">
        <v>0</v>
      </c>
      <c r="N36" s="95">
        <v>0</v>
      </c>
      <c r="O36" s="95">
        <v>0</v>
      </c>
      <c r="P36" s="95"/>
      <c r="Q36" s="97">
        <f t="shared" ref="Q36:Q44" si="13">SUM(G36:P36)</f>
        <v>7500</v>
      </c>
      <c r="R36" s="95">
        <v>955.27</v>
      </c>
      <c r="S36" s="95">
        <v>0</v>
      </c>
      <c r="T36" s="98">
        <v>0</v>
      </c>
      <c r="U36" s="95">
        <v>0</v>
      </c>
      <c r="V36" s="95">
        <v>0</v>
      </c>
      <c r="W36" s="95">
        <v>0</v>
      </c>
      <c r="X36" s="95">
        <v>0</v>
      </c>
      <c r="Y36" s="97">
        <f t="shared" ref="Y36:Y45" si="14">SUM(R36:X36)</f>
        <v>955.27</v>
      </c>
      <c r="Z36" s="99">
        <f t="shared" ref="Z36:Z45" si="15">+Q36-Y36</f>
        <v>6544.73</v>
      </c>
      <c r="AA36" s="93">
        <v>28</v>
      </c>
      <c r="AB36" s="93"/>
      <c r="AC36" s="93">
        <v>15</v>
      </c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</row>
    <row r="37" spans="1:214" s="32" customFormat="1" ht="20.25" customHeight="1">
      <c r="A37" s="24">
        <v>167</v>
      </c>
      <c r="B37" s="25" t="s">
        <v>87</v>
      </c>
      <c r="C37" s="25" t="s">
        <v>38</v>
      </c>
      <c r="D37" s="26" t="s">
        <v>57</v>
      </c>
      <c r="E37" s="25" t="s">
        <v>38</v>
      </c>
      <c r="F37" s="26" t="s">
        <v>57</v>
      </c>
      <c r="G37" s="26">
        <v>7500</v>
      </c>
      <c r="H37" s="26">
        <v>0</v>
      </c>
      <c r="I37" s="26">
        <v>0</v>
      </c>
      <c r="J37" s="27">
        <v>0</v>
      </c>
      <c r="K37" s="27">
        <v>0</v>
      </c>
      <c r="L37" s="26">
        <v>0</v>
      </c>
      <c r="M37" s="26">
        <v>0</v>
      </c>
      <c r="N37" s="26">
        <v>0</v>
      </c>
      <c r="O37" s="26">
        <v>0</v>
      </c>
      <c r="P37" s="26"/>
      <c r="Q37" s="28">
        <f t="shared" si="13"/>
        <v>7500</v>
      </c>
      <c r="R37" s="26">
        <v>955.27</v>
      </c>
      <c r="S37" s="26">
        <v>0</v>
      </c>
      <c r="T37" s="77">
        <v>0</v>
      </c>
      <c r="U37" s="26">
        <v>0</v>
      </c>
      <c r="V37" s="26">
        <v>0</v>
      </c>
      <c r="W37" s="26">
        <v>0</v>
      </c>
      <c r="X37" s="26">
        <v>0</v>
      </c>
      <c r="Y37" s="28">
        <f t="shared" si="14"/>
        <v>955.27</v>
      </c>
      <c r="Z37" s="29">
        <f t="shared" si="15"/>
        <v>6544.73</v>
      </c>
      <c r="AA37" s="24">
        <v>29</v>
      </c>
      <c r="AB37" s="24"/>
      <c r="AC37" s="24">
        <v>15</v>
      </c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</row>
    <row r="38" spans="1:214" ht="20.25" customHeight="1">
      <c r="A38" s="93">
        <v>168</v>
      </c>
      <c r="B38" s="94" t="s">
        <v>88</v>
      </c>
      <c r="C38" s="94" t="s">
        <v>38</v>
      </c>
      <c r="D38" s="95" t="s">
        <v>57</v>
      </c>
      <c r="E38" s="94" t="s">
        <v>38</v>
      </c>
      <c r="F38" s="95" t="s">
        <v>57</v>
      </c>
      <c r="G38" s="95">
        <v>7500</v>
      </c>
      <c r="H38" s="95">
        <v>0</v>
      </c>
      <c r="I38" s="95">
        <v>0</v>
      </c>
      <c r="J38" s="96">
        <v>0</v>
      </c>
      <c r="K38" s="96">
        <v>0</v>
      </c>
      <c r="L38" s="95">
        <v>0</v>
      </c>
      <c r="M38" s="95">
        <v>0</v>
      </c>
      <c r="N38" s="95">
        <v>0</v>
      </c>
      <c r="O38" s="95">
        <v>0</v>
      </c>
      <c r="P38" s="95"/>
      <c r="Q38" s="97">
        <f t="shared" si="13"/>
        <v>7500</v>
      </c>
      <c r="R38" s="95">
        <v>955.27</v>
      </c>
      <c r="S38" s="95">
        <v>0</v>
      </c>
      <c r="T38" s="98">
        <v>0</v>
      </c>
      <c r="U38" s="95">
        <v>0</v>
      </c>
      <c r="V38" s="95">
        <v>0</v>
      </c>
      <c r="W38" s="95">
        <v>0</v>
      </c>
      <c r="X38" s="95">
        <v>0</v>
      </c>
      <c r="Y38" s="97">
        <f t="shared" si="14"/>
        <v>955.27</v>
      </c>
      <c r="Z38" s="99">
        <f t="shared" si="15"/>
        <v>6544.73</v>
      </c>
      <c r="AA38" s="93">
        <v>30</v>
      </c>
      <c r="AB38" s="93"/>
      <c r="AC38" s="93">
        <v>15</v>
      </c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</row>
    <row r="39" spans="1:214" s="32" customFormat="1" ht="20.25" customHeight="1">
      <c r="A39" s="24">
        <v>169</v>
      </c>
      <c r="B39" s="25" t="s">
        <v>89</v>
      </c>
      <c r="C39" s="25" t="s">
        <v>38</v>
      </c>
      <c r="D39" s="26" t="s">
        <v>57</v>
      </c>
      <c r="E39" s="25" t="s">
        <v>38</v>
      </c>
      <c r="F39" s="26" t="s">
        <v>57</v>
      </c>
      <c r="G39" s="26">
        <v>7500</v>
      </c>
      <c r="H39" s="26">
        <v>0</v>
      </c>
      <c r="I39" s="26">
        <v>0</v>
      </c>
      <c r="J39" s="27">
        <v>0</v>
      </c>
      <c r="K39" s="27">
        <v>0</v>
      </c>
      <c r="L39" s="26">
        <v>0</v>
      </c>
      <c r="M39" s="26">
        <v>0</v>
      </c>
      <c r="N39" s="26">
        <v>0</v>
      </c>
      <c r="O39" s="26">
        <v>0</v>
      </c>
      <c r="P39" s="26"/>
      <c r="Q39" s="28">
        <f t="shared" si="13"/>
        <v>7500</v>
      </c>
      <c r="R39" s="26">
        <v>955.27</v>
      </c>
      <c r="S39" s="26">
        <v>0</v>
      </c>
      <c r="T39" s="77">
        <v>0</v>
      </c>
      <c r="U39" s="26">
        <v>0</v>
      </c>
      <c r="V39" s="26">
        <v>0</v>
      </c>
      <c r="W39" s="26">
        <v>0</v>
      </c>
      <c r="X39" s="26">
        <v>0</v>
      </c>
      <c r="Y39" s="28">
        <f t="shared" si="14"/>
        <v>955.27</v>
      </c>
      <c r="Z39" s="29">
        <f t="shared" si="15"/>
        <v>6544.73</v>
      </c>
      <c r="AA39" s="24">
        <v>31</v>
      </c>
      <c r="AB39" s="24"/>
      <c r="AC39" s="24">
        <v>15</v>
      </c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</row>
    <row r="40" spans="1:214" ht="20.25" customHeight="1">
      <c r="A40" s="93">
        <v>170</v>
      </c>
      <c r="B40" s="94" t="s">
        <v>90</v>
      </c>
      <c r="C40" s="94" t="s">
        <v>38</v>
      </c>
      <c r="D40" s="95" t="s">
        <v>57</v>
      </c>
      <c r="E40" s="94" t="s">
        <v>38</v>
      </c>
      <c r="F40" s="95" t="s">
        <v>57</v>
      </c>
      <c r="G40" s="95">
        <v>7500</v>
      </c>
      <c r="H40" s="95">
        <v>0</v>
      </c>
      <c r="I40" s="95">
        <v>0</v>
      </c>
      <c r="J40" s="96">
        <v>0</v>
      </c>
      <c r="K40" s="96">
        <v>0</v>
      </c>
      <c r="L40" s="95">
        <v>0</v>
      </c>
      <c r="M40" s="95">
        <v>0</v>
      </c>
      <c r="N40" s="95">
        <v>0</v>
      </c>
      <c r="O40" s="95">
        <v>0</v>
      </c>
      <c r="P40" s="95"/>
      <c r="Q40" s="97">
        <f t="shared" si="13"/>
        <v>7500</v>
      </c>
      <c r="R40" s="95">
        <v>955.27</v>
      </c>
      <c r="S40" s="95">
        <v>0</v>
      </c>
      <c r="T40" s="98">
        <v>0</v>
      </c>
      <c r="U40" s="95">
        <v>0</v>
      </c>
      <c r="V40" s="95">
        <v>0</v>
      </c>
      <c r="W40" s="95">
        <v>0</v>
      </c>
      <c r="X40" s="95">
        <v>0</v>
      </c>
      <c r="Y40" s="97">
        <f t="shared" si="14"/>
        <v>955.27</v>
      </c>
      <c r="Z40" s="99">
        <f t="shared" si="15"/>
        <v>6544.73</v>
      </c>
      <c r="AA40" s="93">
        <v>32</v>
      </c>
      <c r="AB40" s="93"/>
      <c r="AC40" s="93">
        <v>15</v>
      </c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</row>
    <row r="41" spans="1:214" s="32" customFormat="1" ht="20.25" customHeight="1">
      <c r="A41" s="24">
        <v>171</v>
      </c>
      <c r="B41" s="25" t="s">
        <v>91</v>
      </c>
      <c r="C41" s="25" t="s">
        <v>38</v>
      </c>
      <c r="D41" s="26" t="s">
        <v>57</v>
      </c>
      <c r="E41" s="25" t="s">
        <v>38</v>
      </c>
      <c r="F41" s="26" t="s">
        <v>57</v>
      </c>
      <c r="G41" s="26">
        <v>7500</v>
      </c>
      <c r="H41" s="26">
        <v>0</v>
      </c>
      <c r="I41" s="26">
        <v>0</v>
      </c>
      <c r="J41" s="27">
        <v>0</v>
      </c>
      <c r="K41" s="27">
        <v>0</v>
      </c>
      <c r="L41" s="26">
        <v>0</v>
      </c>
      <c r="M41" s="26">
        <v>0</v>
      </c>
      <c r="N41" s="26">
        <v>0</v>
      </c>
      <c r="O41" s="26">
        <v>0</v>
      </c>
      <c r="P41" s="26"/>
      <c r="Q41" s="28">
        <f t="shared" si="13"/>
        <v>7500</v>
      </c>
      <c r="R41" s="26">
        <v>955.27</v>
      </c>
      <c r="S41" s="26">
        <v>0</v>
      </c>
      <c r="T41" s="77">
        <v>0</v>
      </c>
      <c r="U41" s="26">
        <v>0</v>
      </c>
      <c r="V41" s="26">
        <v>0</v>
      </c>
      <c r="W41" s="26">
        <v>0</v>
      </c>
      <c r="X41" s="26">
        <v>0</v>
      </c>
      <c r="Y41" s="28">
        <f t="shared" si="14"/>
        <v>955.27</v>
      </c>
      <c r="Z41" s="29">
        <f t="shared" si="15"/>
        <v>6544.73</v>
      </c>
      <c r="AA41" s="24">
        <v>33</v>
      </c>
      <c r="AB41" s="24"/>
      <c r="AC41" s="24">
        <v>15</v>
      </c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</row>
    <row r="42" spans="1:214" ht="20.25" customHeight="1">
      <c r="A42" s="93">
        <v>172</v>
      </c>
      <c r="B42" s="94" t="s">
        <v>92</v>
      </c>
      <c r="C42" s="94" t="s">
        <v>38</v>
      </c>
      <c r="D42" s="95" t="s">
        <v>57</v>
      </c>
      <c r="E42" s="94" t="s">
        <v>38</v>
      </c>
      <c r="F42" s="95" t="s">
        <v>57</v>
      </c>
      <c r="G42" s="95">
        <v>7500</v>
      </c>
      <c r="H42" s="95">
        <v>0</v>
      </c>
      <c r="I42" s="95">
        <v>0</v>
      </c>
      <c r="J42" s="96">
        <v>0</v>
      </c>
      <c r="K42" s="96">
        <v>0</v>
      </c>
      <c r="L42" s="95">
        <v>0</v>
      </c>
      <c r="M42" s="95">
        <v>0</v>
      </c>
      <c r="N42" s="95">
        <v>0</v>
      </c>
      <c r="O42" s="95">
        <v>0</v>
      </c>
      <c r="P42" s="95"/>
      <c r="Q42" s="97">
        <f t="shared" si="13"/>
        <v>7500</v>
      </c>
      <c r="R42" s="95">
        <v>955.27</v>
      </c>
      <c r="S42" s="95">
        <v>0</v>
      </c>
      <c r="T42" s="98">
        <v>0</v>
      </c>
      <c r="U42" s="95">
        <v>0</v>
      </c>
      <c r="V42" s="95">
        <v>0</v>
      </c>
      <c r="W42" s="95">
        <v>0</v>
      </c>
      <c r="X42" s="95">
        <v>0</v>
      </c>
      <c r="Y42" s="97">
        <f t="shared" si="14"/>
        <v>955.27</v>
      </c>
      <c r="Z42" s="99">
        <f t="shared" si="15"/>
        <v>6544.73</v>
      </c>
      <c r="AA42" s="93">
        <v>34</v>
      </c>
      <c r="AB42" s="93"/>
      <c r="AC42" s="93">
        <v>15</v>
      </c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</row>
    <row r="43" spans="1:214" s="32" customFormat="1" ht="20.25" customHeight="1">
      <c r="A43" s="24">
        <v>173</v>
      </c>
      <c r="B43" s="25" t="s">
        <v>93</v>
      </c>
      <c r="C43" s="25" t="s">
        <v>38</v>
      </c>
      <c r="D43" s="26" t="s">
        <v>57</v>
      </c>
      <c r="E43" s="25" t="s">
        <v>38</v>
      </c>
      <c r="F43" s="26" t="s">
        <v>57</v>
      </c>
      <c r="G43" s="26">
        <v>7500</v>
      </c>
      <c r="H43" s="26">
        <v>0</v>
      </c>
      <c r="I43" s="26">
        <v>0</v>
      </c>
      <c r="J43" s="27">
        <v>0</v>
      </c>
      <c r="K43" s="27">
        <v>0</v>
      </c>
      <c r="L43" s="26">
        <v>0</v>
      </c>
      <c r="M43" s="26">
        <v>0</v>
      </c>
      <c r="N43" s="26">
        <v>0</v>
      </c>
      <c r="O43" s="26">
        <v>0</v>
      </c>
      <c r="P43" s="26"/>
      <c r="Q43" s="28">
        <f t="shared" si="13"/>
        <v>7500</v>
      </c>
      <c r="R43" s="26">
        <v>955.27</v>
      </c>
      <c r="S43" s="26">
        <v>0</v>
      </c>
      <c r="T43" s="77">
        <v>0</v>
      </c>
      <c r="U43" s="26">
        <v>0</v>
      </c>
      <c r="V43" s="26">
        <v>0</v>
      </c>
      <c r="W43" s="26">
        <v>0</v>
      </c>
      <c r="X43" s="26">
        <v>0</v>
      </c>
      <c r="Y43" s="28">
        <f t="shared" si="14"/>
        <v>955.27</v>
      </c>
      <c r="Z43" s="29">
        <f t="shared" si="15"/>
        <v>6544.73</v>
      </c>
      <c r="AA43" s="24">
        <v>35</v>
      </c>
      <c r="AB43" s="24"/>
      <c r="AC43" s="24">
        <v>15</v>
      </c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</row>
    <row r="44" spans="1:214" ht="20.25" customHeight="1">
      <c r="A44" s="93">
        <v>174</v>
      </c>
      <c r="B44" s="94" t="s">
        <v>94</v>
      </c>
      <c r="C44" s="94" t="s">
        <v>38</v>
      </c>
      <c r="D44" s="95" t="s">
        <v>57</v>
      </c>
      <c r="E44" s="94" t="s">
        <v>38</v>
      </c>
      <c r="F44" s="95" t="s">
        <v>57</v>
      </c>
      <c r="G44" s="95">
        <v>4289.5</v>
      </c>
      <c r="H44" s="95">
        <v>0</v>
      </c>
      <c r="I44" s="95">
        <v>0</v>
      </c>
      <c r="J44" s="96">
        <v>0</v>
      </c>
      <c r="K44" s="96">
        <v>0</v>
      </c>
      <c r="L44" s="95">
        <v>0</v>
      </c>
      <c r="M44" s="95">
        <v>0</v>
      </c>
      <c r="N44" s="95">
        <v>0</v>
      </c>
      <c r="O44" s="95">
        <v>0</v>
      </c>
      <c r="P44" s="95"/>
      <c r="Q44" s="97">
        <f t="shared" si="13"/>
        <v>4289.5</v>
      </c>
      <c r="R44" s="95">
        <v>343.75</v>
      </c>
      <c r="S44" s="95">
        <v>0</v>
      </c>
      <c r="T44" s="98">
        <v>0</v>
      </c>
      <c r="U44" s="95">
        <v>0</v>
      </c>
      <c r="V44" s="95">
        <v>0</v>
      </c>
      <c r="W44" s="95">
        <v>0</v>
      </c>
      <c r="X44" s="95">
        <v>0</v>
      </c>
      <c r="Y44" s="97">
        <f t="shared" si="14"/>
        <v>343.75</v>
      </c>
      <c r="Z44" s="99">
        <f t="shared" si="15"/>
        <v>3945.75</v>
      </c>
      <c r="AA44" s="93">
        <v>36</v>
      </c>
      <c r="AB44" s="93"/>
      <c r="AC44" s="93">
        <v>1</v>
      </c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</row>
    <row r="45" spans="1:214" s="32" customFormat="1" ht="20.25" customHeight="1">
      <c r="A45" s="24">
        <v>175</v>
      </c>
      <c r="B45" s="25" t="s">
        <v>95</v>
      </c>
      <c r="C45" s="25" t="s">
        <v>38</v>
      </c>
      <c r="D45" s="26" t="s">
        <v>57</v>
      </c>
      <c r="E45" s="25" t="s">
        <v>38</v>
      </c>
      <c r="F45" s="26" t="s">
        <v>57</v>
      </c>
      <c r="G45" s="26">
        <v>4289.5</v>
      </c>
      <c r="H45" s="26">
        <v>0</v>
      </c>
      <c r="I45" s="26">
        <v>0</v>
      </c>
      <c r="J45" s="27">
        <v>0</v>
      </c>
      <c r="K45" s="27">
        <v>0</v>
      </c>
      <c r="L45" s="26">
        <v>0</v>
      </c>
      <c r="M45" s="26">
        <v>0</v>
      </c>
      <c r="N45" s="26">
        <v>0</v>
      </c>
      <c r="O45" s="26">
        <v>0</v>
      </c>
      <c r="P45" s="26"/>
      <c r="Q45" s="28">
        <f>SUM(G45:P45)</f>
        <v>4289.5</v>
      </c>
      <c r="R45" s="26">
        <v>343.75</v>
      </c>
      <c r="S45" s="26">
        <v>0</v>
      </c>
      <c r="T45" s="77">
        <v>0</v>
      </c>
      <c r="U45" s="26">
        <v>0</v>
      </c>
      <c r="V45" s="26">
        <v>0</v>
      </c>
      <c r="W45" s="26">
        <v>0</v>
      </c>
      <c r="X45" s="26">
        <v>0</v>
      </c>
      <c r="Y45" s="28">
        <f t="shared" si="14"/>
        <v>343.75</v>
      </c>
      <c r="Z45" s="29">
        <f t="shared" si="15"/>
        <v>3945.75</v>
      </c>
      <c r="AA45" s="24">
        <v>38</v>
      </c>
      <c r="AB45" s="24"/>
      <c r="AC45" s="24">
        <v>1</v>
      </c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</row>
    <row r="46" spans="1:214" ht="20.25" customHeight="1">
      <c r="A46" s="93">
        <v>176</v>
      </c>
      <c r="B46" s="94" t="s">
        <v>96</v>
      </c>
      <c r="C46" s="94" t="s">
        <v>38</v>
      </c>
      <c r="D46" s="95" t="s">
        <v>57</v>
      </c>
      <c r="E46" s="94" t="s">
        <v>38</v>
      </c>
      <c r="F46" s="95" t="s">
        <v>57</v>
      </c>
      <c r="G46" s="95">
        <v>4739</v>
      </c>
      <c r="H46" s="95">
        <v>0</v>
      </c>
      <c r="I46" s="95">
        <v>0</v>
      </c>
      <c r="J46" s="96">
        <v>0</v>
      </c>
      <c r="K46" s="96">
        <v>0</v>
      </c>
      <c r="L46" s="95">
        <v>0</v>
      </c>
      <c r="M46" s="95">
        <v>0</v>
      </c>
      <c r="N46" s="95">
        <v>0</v>
      </c>
      <c r="O46" s="95">
        <v>0</v>
      </c>
      <c r="P46" s="95"/>
      <c r="Q46" s="97">
        <f>SUM(G46:P46)</f>
        <v>4739</v>
      </c>
      <c r="R46" s="95">
        <v>258.55</v>
      </c>
      <c r="S46" s="95">
        <v>0</v>
      </c>
      <c r="T46" s="98">
        <v>0</v>
      </c>
      <c r="U46" s="95">
        <v>0</v>
      </c>
      <c r="V46" s="95">
        <v>0</v>
      </c>
      <c r="W46" s="95">
        <v>0</v>
      </c>
      <c r="X46" s="95">
        <v>0</v>
      </c>
      <c r="Y46" s="97">
        <f t="shared" ref="Y46" si="16">SUM(R46:X46)</f>
        <v>258.55</v>
      </c>
      <c r="Z46" s="99">
        <f t="shared" ref="Z46" si="17">+Q46-Y46</f>
        <v>4480.45</v>
      </c>
      <c r="AA46" s="93">
        <v>39</v>
      </c>
      <c r="AB46" s="93"/>
      <c r="AC46" s="93">
        <v>1</v>
      </c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</row>
    <row r="47" spans="1:214" s="32" customFormat="1" ht="20.25" customHeight="1">
      <c r="A47" s="24">
        <v>177</v>
      </c>
      <c r="B47" s="25" t="s">
        <v>98</v>
      </c>
      <c r="C47" s="25" t="s">
        <v>38</v>
      </c>
      <c r="D47" s="26" t="s">
        <v>57</v>
      </c>
      <c r="E47" s="25" t="s">
        <v>38</v>
      </c>
      <c r="F47" s="26" t="s">
        <v>57</v>
      </c>
      <c r="G47" s="26">
        <v>9000</v>
      </c>
      <c r="H47" s="26">
        <v>0</v>
      </c>
      <c r="I47" s="26">
        <v>0</v>
      </c>
      <c r="J47" s="27">
        <v>0</v>
      </c>
      <c r="K47" s="27">
        <v>0</v>
      </c>
      <c r="L47" s="26">
        <v>0</v>
      </c>
      <c r="M47" s="26">
        <v>0</v>
      </c>
      <c r="N47" s="26">
        <v>0</v>
      </c>
      <c r="O47" s="26">
        <v>0</v>
      </c>
      <c r="P47" s="26"/>
      <c r="Q47" s="28">
        <f>SUM(G47:P47)</f>
        <v>9000</v>
      </c>
      <c r="R47" s="26">
        <v>1169.3499999999999</v>
      </c>
      <c r="S47" s="26">
        <v>0</v>
      </c>
      <c r="T47" s="77">
        <v>0</v>
      </c>
      <c r="U47" s="26">
        <v>0</v>
      </c>
      <c r="V47" s="26">
        <v>0</v>
      </c>
      <c r="W47" s="26">
        <v>0</v>
      </c>
      <c r="X47" s="26">
        <v>0</v>
      </c>
      <c r="Y47" s="28">
        <f t="shared" ref="Y47" si="18">SUM(R47:X47)</f>
        <v>1169.3499999999999</v>
      </c>
      <c r="Z47" s="29">
        <f t="shared" ref="Z47" si="19">+Q47-Y47</f>
        <v>7830.65</v>
      </c>
      <c r="AA47" s="24">
        <v>39</v>
      </c>
      <c r="AB47" s="24"/>
      <c r="AC47" s="24">
        <v>1</v>
      </c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</row>
    <row r="48" spans="1:214" ht="20.25" customHeight="1">
      <c r="A48" s="93">
        <v>178</v>
      </c>
      <c r="B48" s="94" t="s">
        <v>101</v>
      </c>
      <c r="C48" s="94" t="s">
        <v>38</v>
      </c>
      <c r="D48" s="95" t="s">
        <v>57</v>
      </c>
      <c r="E48" s="94" t="s">
        <v>38</v>
      </c>
      <c r="F48" s="95" t="s">
        <v>57</v>
      </c>
      <c r="G48" s="95">
        <v>9000</v>
      </c>
      <c r="H48" s="95">
        <v>0</v>
      </c>
      <c r="I48" s="95">
        <v>0</v>
      </c>
      <c r="J48" s="96">
        <v>0</v>
      </c>
      <c r="K48" s="96">
        <v>0</v>
      </c>
      <c r="L48" s="95">
        <v>0</v>
      </c>
      <c r="M48" s="95">
        <v>0</v>
      </c>
      <c r="N48" s="95">
        <v>0</v>
      </c>
      <c r="O48" s="95">
        <v>0</v>
      </c>
      <c r="P48" s="95"/>
      <c r="Q48" s="97">
        <f>SUM(G48:P48)</f>
        <v>9000</v>
      </c>
      <c r="R48" s="95">
        <v>1169.3499999999999</v>
      </c>
      <c r="S48" s="95">
        <v>0</v>
      </c>
      <c r="T48" s="98">
        <v>0</v>
      </c>
      <c r="U48" s="95">
        <v>0</v>
      </c>
      <c r="V48" s="95">
        <v>0</v>
      </c>
      <c r="W48" s="95">
        <v>0</v>
      </c>
      <c r="X48" s="95">
        <v>0</v>
      </c>
      <c r="Y48" s="97">
        <f t="shared" ref="Y48:Y51" si="20">SUM(R48:X48)</f>
        <v>1169.3499999999999</v>
      </c>
      <c r="Z48" s="99">
        <f t="shared" ref="Z48:Z51" si="21">+Q48-Y48</f>
        <v>7830.65</v>
      </c>
      <c r="AA48" s="93">
        <v>39</v>
      </c>
      <c r="AB48" s="93"/>
      <c r="AC48" s="93">
        <v>1</v>
      </c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</row>
    <row r="49" spans="1:214" s="32" customFormat="1" ht="20.25" customHeight="1">
      <c r="A49" s="24"/>
      <c r="B49" s="25" t="s">
        <v>103</v>
      </c>
      <c r="C49" s="25" t="s">
        <v>38</v>
      </c>
      <c r="D49" s="26" t="s">
        <v>57</v>
      </c>
      <c r="E49" s="25" t="s">
        <v>38</v>
      </c>
      <c r="F49" s="26" t="s">
        <v>57</v>
      </c>
      <c r="G49" s="26">
        <v>9000</v>
      </c>
      <c r="H49" s="26">
        <v>0</v>
      </c>
      <c r="I49" s="26">
        <v>0</v>
      </c>
      <c r="J49" s="27">
        <v>0</v>
      </c>
      <c r="K49" s="27">
        <v>0</v>
      </c>
      <c r="L49" s="26">
        <v>0</v>
      </c>
      <c r="M49" s="26">
        <v>0</v>
      </c>
      <c r="N49" s="26">
        <v>0</v>
      </c>
      <c r="O49" s="26">
        <v>0</v>
      </c>
      <c r="P49" s="26"/>
      <c r="Q49" s="28">
        <v>12750</v>
      </c>
      <c r="R49" s="26">
        <v>2126.09</v>
      </c>
      <c r="S49" s="26">
        <v>0</v>
      </c>
      <c r="T49" s="77">
        <v>0</v>
      </c>
      <c r="U49" s="26">
        <v>0</v>
      </c>
      <c r="V49" s="26">
        <v>0</v>
      </c>
      <c r="W49" s="26">
        <v>0</v>
      </c>
      <c r="X49" s="26">
        <v>0</v>
      </c>
      <c r="Y49" s="28">
        <f t="shared" si="20"/>
        <v>2126.09</v>
      </c>
      <c r="Z49" s="29">
        <f t="shared" si="21"/>
        <v>10623.91</v>
      </c>
      <c r="AA49" s="24">
        <v>39</v>
      </c>
      <c r="AB49" s="24"/>
      <c r="AC49" s="24">
        <v>1</v>
      </c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</row>
    <row r="50" spans="1:214" ht="20.25" customHeight="1">
      <c r="A50" s="93"/>
      <c r="B50" t="s">
        <v>104</v>
      </c>
      <c r="C50" s="94" t="s">
        <v>38</v>
      </c>
      <c r="D50" s="95" t="s">
        <v>57</v>
      </c>
      <c r="E50" s="94" t="s">
        <v>38</v>
      </c>
      <c r="F50" s="95" t="s">
        <v>57</v>
      </c>
      <c r="G50" s="95">
        <v>7500</v>
      </c>
      <c r="H50" s="95">
        <v>0</v>
      </c>
      <c r="I50" s="95">
        <v>0</v>
      </c>
      <c r="J50" s="96">
        <v>0</v>
      </c>
      <c r="K50" s="96">
        <v>0</v>
      </c>
      <c r="L50" s="95">
        <v>0</v>
      </c>
      <c r="M50" s="95">
        <v>0</v>
      </c>
      <c r="N50" s="95">
        <v>0</v>
      </c>
      <c r="O50" s="95">
        <v>0</v>
      </c>
      <c r="P50" s="95"/>
      <c r="Q50" s="97">
        <f t="shared" ref="Q50:Q51" si="22">SUM(G50:P50)</f>
        <v>7500</v>
      </c>
      <c r="R50" s="95">
        <v>955.27</v>
      </c>
      <c r="S50" s="95">
        <v>0</v>
      </c>
      <c r="T50" s="98">
        <v>0</v>
      </c>
      <c r="U50" s="95">
        <v>0</v>
      </c>
      <c r="V50" s="95">
        <v>0</v>
      </c>
      <c r="W50" s="95">
        <v>0</v>
      </c>
      <c r="X50" s="95">
        <v>0</v>
      </c>
      <c r="Y50" s="97">
        <f t="shared" si="20"/>
        <v>955.27</v>
      </c>
      <c r="Z50" s="99">
        <f t="shared" si="21"/>
        <v>6544.73</v>
      </c>
      <c r="AA50" s="93">
        <v>32</v>
      </c>
      <c r="AB50" s="93"/>
      <c r="AC50" s="93">
        <v>15</v>
      </c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</row>
    <row r="51" spans="1:214" s="32" customFormat="1" ht="20.25" customHeight="1">
      <c r="A51" s="24"/>
      <c r="B51" s="31" t="s">
        <v>105</v>
      </c>
      <c r="C51" s="25" t="s">
        <v>38</v>
      </c>
      <c r="D51" s="26" t="s">
        <v>57</v>
      </c>
      <c r="E51" s="25" t="s">
        <v>38</v>
      </c>
      <c r="F51" s="26" t="s">
        <v>57</v>
      </c>
      <c r="G51" s="26">
        <v>7500</v>
      </c>
      <c r="H51" s="26">
        <v>0</v>
      </c>
      <c r="I51" s="26">
        <v>0</v>
      </c>
      <c r="J51" s="27">
        <v>0</v>
      </c>
      <c r="K51" s="27">
        <v>0</v>
      </c>
      <c r="L51" s="26">
        <v>0</v>
      </c>
      <c r="M51" s="26">
        <v>0</v>
      </c>
      <c r="N51" s="26">
        <v>0</v>
      </c>
      <c r="O51" s="26">
        <v>0</v>
      </c>
      <c r="P51" s="26"/>
      <c r="Q51" s="28">
        <f t="shared" si="22"/>
        <v>7500</v>
      </c>
      <c r="R51" s="26">
        <v>955.27</v>
      </c>
      <c r="S51" s="26">
        <v>0</v>
      </c>
      <c r="T51" s="77">
        <v>0</v>
      </c>
      <c r="U51" s="26">
        <v>0</v>
      </c>
      <c r="V51" s="26">
        <v>0</v>
      </c>
      <c r="W51" s="26">
        <v>0</v>
      </c>
      <c r="X51" s="26">
        <v>0</v>
      </c>
      <c r="Y51" s="28">
        <f t="shared" si="20"/>
        <v>955.27</v>
      </c>
      <c r="Z51" s="29">
        <f t="shared" si="21"/>
        <v>6544.73</v>
      </c>
      <c r="AA51" s="24">
        <v>33</v>
      </c>
      <c r="AB51" s="24"/>
      <c r="AC51" s="24">
        <v>15</v>
      </c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</row>
    <row r="52" spans="1:214" s="40" customFormat="1" ht="20.25" customHeight="1">
      <c r="A52" s="33"/>
      <c r="B52" s="34"/>
      <c r="C52" s="34"/>
      <c r="D52" s="34"/>
      <c r="E52" s="34"/>
      <c r="F52" s="34"/>
      <c r="G52" s="35"/>
      <c r="H52" s="35"/>
      <c r="I52" s="35"/>
      <c r="J52" s="36"/>
      <c r="K52" s="36"/>
      <c r="L52" s="35"/>
      <c r="M52" s="35"/>
      <c r="N52" s="35"/>
      <c r="O52" s="35"/>
      <c r="P52" s="35"/>
      <c r="Q52" s="37"/>
      <c r="R52" s="35"/>
      <c r="S52" s="35"/>
      <c r="T52" s="45"/>
      <c r="U52" s="35"/>
      <c r="V52" s="35"/>
      <c r="W52" s="35"/>
      <c r="X52" s="35"/>
      <c r="Y52" s="37"/>
      <c r="Z52" s="38"/>
      <c r="AA52" s="33"/>
      <c r="AB52" s="33"/>
      <c r="AC52" s="33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</row>
    <row r="53" spans="1:214" s="32" customFormat="1" ht="20.25" customHeight="1">
      <c r="A53" s="24"/>
      <c r="B53" s="25"/>
      <c r="C53" s="25"/>
      <c r="D53" s="25"/>
      <c r="E53" s="25"/>
      <c r="F53" s="25"/>
      <c r="G53" s="26"/>
      <c r="H53" s="26"/>
      <c r="I53" s="26"/>
      <c r="J53" s="27"/>
      <c r="K53" s="27"/>
      <c r="L53" s="26"/>
      <c r="M53" s="26"/>
      <c r="N53" s="26"/>
      <c r="O53" s="26"/>
      <c r="P53" s="26"/>
      <c r="Q53" s="28"/>
      <c r="R53" s="26"/>
      <c r="S53" s="26"/>
      <c r="T53" s="77"/>
      <c r="U53" s="26"/>
      <c r="V53" s="26"/>
      <c r="W53" s="26"/>
      <c r="X53" s="26"/>
      <c r="Y53" s="28"/>
      <c r="Z53" s="29"/>
      <c r="AA53" s="24"/>
      <c r="AB53" s="24"/>
      <c r="AC53" s="24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</row>
    <row r="54" spans="1:214" s="52" customFormat="1" ht="17.25" customHeight="1" thickBot="1">
      <c r="A54" s="46"/>
      <c r="B54" s="47"/>
      <c r="C54" s="47"/>
      <c r="D54" s="34"/>
      <c r="E54" s="53"/>
      <c r="F54" s="88"/>
      <c r="G54" s="48">
        <f t="shared" ref="G54:Z54" si="23">SUM(G9:G53)</f>
        <v>377331.6</v>
      </c>
      <c r="H54" s="48">
        <f t="shared" si="23"/>
        <v>0</v>
      </c>
      <c r="I54" s="48">
        <f t="shared" si="23"/>
        <v>0</v>
      </c>
      <c r="J54" s="48">
        <f t="shared" si="23"/>
        <v>10309.5</v>
      </c>
      <c r="K54" s="48">
        <f t="shared" si="23"/>
        <v>14351</v>
      </c>
      <c r="L54" s="48">
        <f t="shared" si="23"/>
        <v>1281.7599999999998</v>
      </c>
      <c r="M54" s="48">
        <f t="shared" si="23"/>
        <v>0</v>
      </c>
      <c r="N54" s="48">
        <f t="shared" si="23"/>
        <v>0</v>
      </c>
      <c r="O54" s="48">
        <f t="shared" si="23"/>
        <v>0</v>
      </c>
      <c r="P54" s="48">
        <f t="shared" si="23"/>
        <v>0</v>
      </c>
      <c r="Q54" s="48">
        <f t="shared" si="23"/>
        <v>407023.86</v>
      </c>
      <c r="R54" s="48">
        <f t="shared" si="23"/>
        <v>61728.249999999956</v>
      </c>
      <c r="S54" s="48">
        <f t="shared" si="23"/>
        <v>28398.018000000011</v>
      </c>
      <c r="T54" s="48">
        <f t="shared" si="23"/>
        <v>0</v>
      </c>
      <c r="U54" s="48">
        <f t="shared" si="23"/>
        <v>0</v>
      </c>
      <c r="V54" s="48">
        <f t="shared" si="23"/>
        <v>0</v>
      </c>
      <c r="W54" s="48">
        <f t="shared" si="23"/>
        <v>33850.18</v>
      </c>
      <c r="X54" s="48">
        <f t="shared" si="23"/>
        <v>2750</v>
      </c>
      <c r="Y54" s="48">
        <f t="shared" si="23"/>
        <v>126726.44800000008</v>
      </c>
      <c r="Z54" s="48">
        <f t="shared" si="23"/>
        <v>280297.41200000007</v>
      </c>
      <c r="AA54" s="49"/>
      <c r="AB54" s="49"/>
      <c r="AC54" s="49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</row>
    <row r="55" spans="1:214" ht="14.25" customHeight="1" thickTop="1">
      <c r="A55" s="53"/>
      <c r="D55" s="88"/>
      <c r="E55" s="88"/>
      <c r="F55" s="88"/>
      <c r="J55" s="53"/>
      <c r="K55" s="53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</row>
    <row r="56" spans="1:214" ht="15">
      <c r="A56" s="88"/>
      <c r="B56" s="88"/>
      <c r="C56" s="88"/>
      <c r="D56" s="88"/>
      <c r="J56" s="53"/>
      <c r="K56" s="53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</row>
    <row r="57" spans="1:214" ht="15">
      <c r="A57" s="58"/>
      <c r="B57" s="58"/>
      <c r="K57" s="53"/>
      <c r="L57" s="106"/>
      <c r="M57" s="106"/>
      <c r="N57" s="106"/>
      <c r="O57" s="106"/>
      <c r="P57" s="106"/>
      <c r="Q57" s="106"/>
      <c r="R57" s="106"/>
      <c r="S57" s="58"/>
      <c r="T57" s="58"/>
      <c r="U57" s="58"/>
      <c r="V57" s="58"/>
      <c r="W57" s="58"/>
      <c r="X57" s="58"/>
      <c r="Y57" s="55"/>
      <c r="AA57" s="58"/>
      <c r="AB57" s="58"/>
      <c r="AC57" s="58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</row>
    <row r="58" spans="1:214" ht="46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A59" s="88"/>
      <c r="B59" s="88"/>
      <c r="C59" s="88"/>
      <c r="D59" s="88"/>
      <c r="E59" s="58"/>
      <c r="K59" s="58"/>
      <c r="L59" s="106"/>
      <c r="M59" s="106"/>
      <c r="N59" s="106"/>
      <c r="O59" s="106"/>
      <c r="P59" s="106"/>
      <c r="Q59" s="106"/>
      <c r="R59" s="106"/>
      <c r="W59" s="88"/>
      <c r="Y59" s="55"/>
      <c r="Z59" s="59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</row>
    <row r="60" spans="1:214" ht="15">
      <c r="A60" s="58"/>
      <c r="B60" s="58"/>
      <c r="C60" s="58"/>
      <c r="E60" s="34"/>
      <c r="F60" s="88"/>
      <c r="K60" s="58"/>
      <c r="L60" s="106"/>
      <c r="M60" s="106"/>
      <c r="N60" s="106"/>
      <c r="O60" s="106"/>
      <c r="P60" s="106"/>
      <c r="Q60" s="106"/>
      <c r="R60" s="106"/>
      <c r="S60" s="58"/>
      <c r="T60" s="58"/>
      <c r="U60" s="58"/>
      <c r="V60" s="58"/>
      <c r="W60" s="58"/>
      <c r="X60" s="58"/>
      <c r="Y60" s="55"/>
      <c r="AA60" s="58"/>
      <c r="AB60" s="58"/>
      <c r="AC60" s="58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</row>
    <row r="61" spans="1:214" s="40" customFormat="1" ht="20.25" customHeight="1">
      <c r="A61" s="33"/>
      <c r="B61" s="34"/>
      <c r="C61" s="34"/>
      <c r="D61" s="88"/>
      <c r="E61" s="53"/>
      <c r="F61" s="58"/>
      <c r="G61" s="35"/>
      <c r="H61" s="35"/>
      <c r="I61" s="35"/>
      <c r="J61" s="36"/>
      <c r="K61" s="36"/>
      <c r="L61" s="35"/>
      <c r="M61" s="35"/>
      <c r="N61" s="35"/>
      <c r="O61" s="35"/>
      <c r="P61" s="35"/>
      <c r="Q61" s="37"/>
      <c r="R61" s="35"/>
      <c r="S61" s="35"/>
      <c r="T61" s="35"/>
      <c r="U61" s="35"/>
      <c r="V61" s="35"/>
      <c r="W61" s="35"/>
      <c r="X61" s="35"/>
      <c r="Y61" s="37"/>
      <c r="Z61" s="38"/>
      <c r="AA61" s="33"/>
      <c r="AB61" s="33"/>
      <c r="AC61" s="3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</row>
    <row r="62" spans="1:214" ht="12.75">
      <c r="D62" s="58"/>
      <c r="E62" s="47"/>
    </row>
    <row r="63" spans="1:214" s="52" customFormat="1" ht="17.25" customHeight="1">
      <c r="A63" s="46"/>
      <c r="B63" s="47"/>
      <c r="C63" s="47"/>
      <c r="D63" s="53"/>
      <c r="E63" s="53"/>
      <c r="F63" s="53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49"/>
      <c r="AB63" s="49"/>
      <c r="AC63" s="49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</row>
    <row r="64" spans="1:214" ht="14.25" customHeight="1">
      <c r="A64" s="53"/>
      <c r="E64" s="88"/>
      <c r="F64" s="69"/>
      <c r="J64" s="53"/>
      <c r="K64" s="53"/>
      <c r="L64" s="106"/>
      <c r="M64" s="106"/>
      <c r="N64" s="106"/>
      <c r="O64" s="106"/>
      <c r="P64" s="106"/>
      <c r="Q64" s="106"/>
      <c r="R64" s="106"/>
      <c r="W64" s="54"/>
      <c r="Y64" s="55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1:213" ht="15">
      <c r="A65" s="88"/>
      <c r="B65" s="88"/>
      <c r="C65" s="88"/>
      <c r="D65" s="69"/>
      <c r="E65" s="58"/>
      <c r="K65" s="58"/>
      <c r="L65" s="106"/>
      <c r="M65" s="106"/>
      <c r="N65" s="106"/>
      <c r="O65" s="106"/>
      <c r="P65" s="106"/>
      <c r="Q65" s="106"/>
      <c r="R65" s="106"/>
      <c r="W65" s="88"/>
      <c r="Y65" s="55"/>
      <c r="Z65" s="59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</row>
    <row r="66" spans="1:213" ht="15">
      <c r="A66" s="58"/>
      <c r="B66" s="58"/>
      <c r="C66" s="58"/>
      <c r="K66" s="58"/>
      <c r="L66" s="106"/>
      <c r="M66" s="106"/>
      <c r="N66" s="106"/>
      <c r="O66" s="106"/>
      <c r="P66" s="106"/>
      <c r="Q66" s="106"/>
      <c r="R66" s="106"/>
      <c r="S66" s="58"/>
      <c r="T66" s="58"/>
      <c r="U66" s="58"/>
      <c r="V66" s="58"/>
      <c r="W66" s="58"/>
      <c r="X66" s="58"/>
      <c r="Y66" s="55"/>
      <c r="AA66" s="58"/>
      <c r="AB66" s="58"/>
      <c r="AC66" s="58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</row>
    <row r="67" spans="1:213" ht="15">
      <c r="F67" s="58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</row>
    <row r="68" spans="1:213" ht="15">
      <c r="D68" s="58"/>
      <c r="E68" s="69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</row>
    <row r="69" spans="1:213" s="52" customFormat="1" ht="15">
      <c r="A69" s="46"/>
      <c r="B69" s="47"/>
      <c r="C69" s="69"/>
      <c r="D69" s="53"/>
      <c r="E69" s="53"/>
      <c r="F69" s="53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49"/>
      <c r="AB69" s="49"/>
      <c r="AC69" s="49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</row>
    <row r="70" spans="1:213">
      <c r="A70" s="53"/>
      <c r="J70" s="53"/>
      <c r="K70" s="53"/>
      <c r="L70" s="106"/>
      <c r="M70" s="106"/>
      <c r="N70" s="106"/>
      <c r="O70" s="106"/>
      <c r="P70" s="106"/>
      <c r="Q70" s="106"/>
      <c r="R70" s="106"/>
      <c r="W70" s="54"/>
      <c r="Y70" s="55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</row>
    <row r="71" spans="1:213" ht="15">
      <c r="A71" s="88"/>
      <c r="B71" s="88"/>
      <c r="E71" s="58"/>
      <c r="K71" s="58"/>
      <c r="L71" s="106"/>
      <c r="M71" s="106"/>
      <c r="N71" s="106"/>
      <c r="O71" s="106"/>
      <c r="P71" s="106"/>
      <c r="Q71" s="106"/>
      <c r="R71" s="106"/>
      <c r="W71" s="88"/>
      <c r="Y71" s="55"/>
      <c r="Z71" s="59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</row>
    <row r="72" spans="1:213" ht="15">
      <c r="A72" s="58"/>
      <c r="B72" s="58"/>
      <c r="C72" s="58"/>
      <c r="K72" s="58"/>
      <c r="L72" s="106"/>
      <c r="M72" s="106"/>
      <c r="N72" s="106"/>
      <c r="O72" s="106"/>
      <c r="P72" s="106"/>
      <c r="Q72" s="106"/>
      <c r="R72" s="106"/>
      <c r="S72" s="58"/>
      <c r="T72" s="58"/>
      <c r="U72" s="58"/>
      <c r="V72" s="58"/>
      <c r="W72" s="88"/>
      <c r="X72" s="71"/>
      <c r="Y72" s="55"/>
      <c r="AA72" s="58"/>
      <c r="AB72" s="58"/>
      <c r="AC72" s="58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</row>
    <row r="73" spans="1:213" ht="15">
      <c r="W73" s="88"/>
      <c r="X73" s="7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</row>
    <row r="74" spans="1:213" ht="15">
      <c r="W74" s="88"/>
      <c r="X74" s="7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</row>
    <row r="75" spans="1:213" ht="15">
      <c r="W75" s="88"/>
      <c r="X75" s="7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</row>
    <row r="76" spans="1:213" ht="15">
      <c r="W76" s="88"/>
      <c r="X76" s="7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</row>
    <row r="77" spans="1:213" ht="15">
      <c r="W77" s="88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</row>
    <row r="78" spans="1:213" ht="15"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</row>
    <row r="79" spans="1:213" ht="15"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</row>
    <row r="80" spans="1:213" ht="15"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</row>
    <row r="81" spans="30:210" ht="15"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</row>
    <row r="82" spans="30:210"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</row>
    <row r="83" spans="30:210" ht="15"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</row>
    <row r="84" spans="30:210" ht="15"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</row>
    <row r="85" spans="30:210" ht="15"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</row>
    <row r="86" spans="30:210"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</row>
    <row r="87" spans="30:210" ht="15"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</row>
    <row r="88" spans="30:210" ht="15"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</row>
    <row r="89" spans="30:210" ht="15"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</row>
    <row r="90" spans="30:210" ht="15"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</row>
    <row r="91" spans="30:210" ht="15"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</row>
    <row r="92" spans="30:210" ht="15"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</row>
    <row r="93" spans="30:210" ht="15"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</row>
    <row r="94" spans="30:210" ht="15"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</row>
    <row r="95" spans="30:210" ht="15"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</row>
    <row r="96" spans="30:210" ht="15"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</row>
    <row r="97" spans="30:210" ht="15"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</row>
    <row r="98" spans="30:210" ht="15"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</row>
    <row r="99" spans="30:210" ht="15"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</row>
    <row r="100" spans="30:210" ht="15"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</row>
    <row r="101" spans="30:210"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</row>
    <row r="102" spans="30:210" ht="15"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</row>
    <row r="103" spans="30:210" ht="15"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</row>
    <row r="104" spans="30:210" ht="15"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</row>
    <row r="105" spans="30:210"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</row>
    <row r="106" spans="30:210" ht="15"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</row>
    <row r="107" spans="30:210" ht="15"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</row>
    <row r="108" spans="30:210" ht="15"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</row>
    <row r="109" spans="30:210" ht="15"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</row>
    <row r="110" spans="30:210" ht="15"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</row>
    <row r="111" spans="30:210" ht="15"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</row>
    <row r="112" spans="30:210" ht="15"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</row>
    <row r="113" spans="30:210" ht="15"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</row>
    <row r="114" spans="30:210" ht="15"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</row>
    <row r="115" spans="30:210" ht="15"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</row>
    <row r="116" spans="30:210" ht="15"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</row>
    <row r="117" spans="30:210" ht="15"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</row>
    <row r="118" spans="30:210" ht="15"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</row>
    <row r="119" spans="30:210" ht="15"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</row>
    <row r="120" spans="30:210" ht="15"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</row>
    <row r="121" spans="30:210" ht="15"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</row>
    <row r="122" spans="30:210" ht="15"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</row>
    <row r="123" spans="30:210"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</row>
    <row r="124" spans="30:210" ht="15"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</row>
    <row r="125" spans="30:210" ht="15"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</row>
    <row r="126" spans="30:210" ht="15"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</row>
    <row r="127" spans="30:210"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</row>
    <row r="128" spans="30:210" ht="15"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</row>
    <row r="129" spans="30:210" ht="15"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</row>
    <row r="130" spans="30:210" ht="15"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</row>
    <row r="131" spans="30:210" ht="15"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</row>
    <row r="132" spans="30:210" ht="15">
      <c r="AD132" s="13"/>
      <c r="AE132" s="13"/>
      <c r="AF132" s="13"/>
      <c r="AG132" s="13"/>
      <c r="AH132" s="13"/>
      <c r="AI132" s="13"/>
      <c r="AJ132" s="13"/>
      <c r="AK132" s="13"/>
      <c r="AL132" s="13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</row>
    <row r="133" spans="30:210" ht="15">
      <c r="AD133" s="13"/>
      <c r="AE133" s="13"/>
      <c r="AF133" s="13"/>
      <c r="AG133" s="13"/>
      <c r="AH133" s="13"/>
      <c r="AI133" s="13"/>
      <c r="AJ133" s="13"/>
      <c r="AK133" s="13"/>
      <c r="AL133" s="1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</row>
    <row r="134" spans="30:210" ht="15">
      <c r="AD134" s="13"/>
      <c r="AE134" s="13"/>
      <c r="AF134" s="13"/>
      <c r="AG134" s="13"/>
      <c r="AH134" s="13"/>
      <c r="AI134" s="13"/>
      <c r="AJ134" s="13"/>
      <c r="AK134" s="13"/>
      <c r="AL134" s="13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</row>
    <row r="135" spans="30:210" ht="15">
      <c r="AD135" s="13"/>
      <c r="AE135" s="13"/>
      <c r="AF135" s="13"/>
      <c r="AG135" s="13"/>
      <c r="AH135" s="13"/>
      <c r="AI135" s="13"/>
      <c r="AJ135" s="13"/>
      <c r="AK135" s="13"/>
      <c r="AL135" s="13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</row>
    <row r="136" spans="30:210" ht="15">
      <c r="AD136" s="13"/>
      <c r="AE136" s="13"/>
      <c r="AF136" s="13"/>
      <c r="AG136" s="13"/>
      <c r="AH136" s="13"/>
      <c r="AI136" s="13"/>
      <c r="AJ136" s="13"/>
      <c r="AK136" s="13"/>
      <c r="AL136" s="13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</row>
    <row r="137" spans="30:210" ht="15">
      <c r="AD137" s="13"/>
      <c r="AE137" s="13"/>
      <c r="AF137" s="13"/>
      <c r="AG137" s="13"/>
      <c r="AH137" s="13"/>
      <c r="AI137" s="13"/>
      <c r="AJ137" s="13"/>
      <c r="AK137" s="13"/>
      <c r="AL137" s="13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</row>
    <row r="138" spans="30:210" ht="15">
      <c r="AD138" s="13"/>
      <c r="AE138" s="13"/>
      <c r="AF138" s="13"/>
      <c r="AG138" s="13"/>
      <c r="AH138" s="13"/>
      <c r="AI138" s="13"/>
      <c r="AJ138" s="13"/>
      <c r="AK138" s="13"/>
      <c r="AL138" s="13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</row>
    <row r="139" spans="30:210" ht="15">
      <c r="AD139" s="13"/>
      <c r="AE139" s="13"/>
      <c r="AF139" s="13"/>
      <c r="AG139" s="13"/>
      <c r="AH139" s="13"/>
      <c r="AI139" s="13"/>
      <c r="AJ139" s="13"/>
      <c r="AK139" s="13"/>
      <c r="AL139" s="13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</row>
    <row r="140" spans="30:210" ht="15">
      <c r="AD140" s="13"/>
      <c r="AE140" s="13"/>
      <c r="AF140" s="13"/>
      <c r="AG140" s="13"/>
      <c r="AH140" s="13"/>
      <c r="AI140" s="13"/>
      <c r="AJ140" s="13"/>
      <c r="AK140" s="13"/>
      <c r="AL140" s="13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</row>
    <row r="141" spans="30:210" ht="15">
      <c r="AD141" s="13"/>
      <c r="AE141" s="13"/>
      <c r="AF141" s="13"/>
      <c r="AG141" s="13"/>
      <c r="AH141" s="13"/>
      <c r="AI141" s="13"/>
      <c r="AJ141" s="13"/>
      <c r="AK141" s="13"/>
      <c r="AL141" s="13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</row>
    <row r="142" spans="30:210" ht="15">
      <c r="AD142" s="13"/>
      <c r="AE142" s="13"/>
      <c r="AF142" s="13"/>
      <c r="AG142" s="13"/>
      <c r="AH142" s="13"/>
      <c r="AI142" s="13"/>
      <c r="AJ142" s="13"/>
      <c r="AK142" s="13"/>
      <c r="AL142" s="13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</row>
    <row r="143" spans="30:210" ht="15">
      <c r="AD143" s="13"/>
      <c r="AE143" s="13"/>
      <c r="AF143" s="13"/>
      <c r="AG143" s="13"/>
      <c r="AH143" s="13"/>
      <c r="AI143" s="13"/>
      <c r="AJ143" s="13"/>
      <c r="AK143" s="13"/>
      <c r="AL143" s="1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</row>
    <row r="144" spans="30:210" ht="15">
      <c r="AD144" s="13"/>
      <c r="AE144" s="13"/>
      <c r="AF144" s="13"/>
      <c r="AG144" s="13"/>
      <c r="AH144" s="13"/>
      <c r="AI144" s="13"/>
      <c r="AJ144" s="13"/>
      <c r="AK144" s="13"/>
      <c r="AL144" s="13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</row>
    <row r="145" spans="30:210">
      <c r="AD145" s="57"/>
      <c r="AE145" s="57"/>
      <c r="AF145" s="57"/>
      <c r="AG145" s="57"/>
      <c r="AH145" s="57"/>
      <c r="AI145" s="57"/>
      <c r="AJ145" s="57"/>
      <c r="AK145" s="57"/>
      <c r="AL145" s="57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  <c r="GC145" s="72"/>
      <c r="GD145" s="72"/>
      <c r="GE145" s="72"/>
      <c r="GF145" s="72"/>
      <c r="GG145" s="72"/>
      <c r="GH145" s="72"/>
      <c r="GI145" s="72"/>
      <c r="GJ145" s="72"/>
      <c r="GK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</row>
    <row r="146" spans="30:210" ht="15">
      <c r="AD146" s="13"/>
      <c r="AE146" s="13"/>
      <c r="AF146" s="13"/>
      <c r="AG146" s="13"/>
      <c r="AH146" s="13"/>
      <c r="AI146" s="13"/>
      <c r="AJ146" s="13"/>
      <c r="AK146" s="13"/>
      <c r="AL146" s="13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</row>
    <row r="147" spans="30:210" ht="15">
      <c r="AD147" s="13"/>
      <c r="AE147" s="13"/>
      <c r="AF147" s="13"/>
      <c r="AG147" s="13"/>
      <c r="AH147" s="13"/>
      <c r="AI147" s="13"/>
      <c r="AJ147" s="13"/>
      <c r="AK147" s="13"/>
      <c r="AL147" s="13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</row>
    <row r="148" spans="30:210" ht="15">
      <c r="AD148" s="13"/>
      <c r="AE148" s="13"/>
      <c r="AF148" s="13"/>
      <c r="AG148" s="13"/>
      <c r="AH148" s="13"/>
      <c r="AI148" s="13"/>
      <c r="AJ148" s="13"/>
      <c r="AK148" s="13"/>
      <c r="AL148" s="13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</row>
    <row r="149" spans="30:210">
      <c r="AD149" s="57"/>
      <c r="AE149" s="57"/>
      <c r="AF149" s="57"/>
      <c r="AG149" s="57"/>
      <c r="AH149" s="57"/>
      <c r="AI149" s="57"/>
      <c r="AJ149" s="57"/>
      <c r="AK149" s="57"/>
      <c r="AL149" s="57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  <c r="GC149" s="72"/>
      <c r="GD149" s="72"/>
      <c r="GE149" s="72"/>
      <c r="GF149" s="72"/>
      <c r="GG149" s="72"/>
      <c r="GH149" s="72"/>
      <c r="GI149" s="72"/>
      <c r="GJ149" s="72"/>
      <c r="GK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</row>
    <row r="150" spans="30:210" ht="15">
      <c r="AD150" s="13"/>
      <c r="AE150" s="13"/>
      <c r="AF150" s="13"/>
      <c r="AG150" s="13"/>
      <c r="AH150" s="13"/>
      <c r="AI150" s="13"/>
      <c r="AJ150" s="13"/>
      <c r="AK150" s="13"/>
      <c r="AL150" s="13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</row>
    <row r="151" spans="30:210" ht="15">
      <c r="AD151" s="13"/>
      <c r="AE151" s="13"/>
      <c r="AF151" s="13"/>
      <c r="AG151" s="13"/>
      <c r="AH151" s="13"/>
      <c r="AI151" s="13"/>
      <c r="AJ151" s="13"/>
      <c r="AK151" s="13"/>
      <c r="AL151" s="13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</row>
    <row r="152" spans="30:210" ht="15">
      <c r="AD152" s="13"/>
      <c r="AE152" s="13"/>
      <c r="AF152" s="13"/>
      <c r="AG152" s="13"/>
      <c r="AH152" s="13"/>
      <c r="AI152" s="13"/>
      <c r="AJ152" s="13"/>
      <c r="AK152" s="13"/>
      <c r="AL152" s="13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</row>
    <row r="153" spans="30:210" ht="15">
      <c r="AD153" s="13"/>
      <c r="AE153" s="13"/>
      <c r="AF153" s="13"/>
      <c r="AG153" s="13"/>
      <c r="AH153" s="13"/>
      <c r="AI153" s="13"/>
      <c r="AJ153" s="13"/>
      <c r="AK153" s="13"/>
      <c r="AL153" s="1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</row>
    <row r="154" spans="30:210" ht="15">
      <c r="AD154" s="13"/>
      <c r="AE154" s="13"/>
      <c r="AF154" s="13"/>
      <c r="AG154" s="13"/>
      <c r="AH154" s="13"/>
      <c r="AI154" s="13"/>
      <c r="AJ154" s="13"/>
      <c r="AK154" s="13"/>
      <c r="AL154" s="13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</row>
    <row r="155" spans="30:210" ht="15">
      <c r="AD155" s="13"/>
      <c r="AE155" s="13"/>
      <c r="AF155" s="13"/>
      <c r="AG155" s="13"/>
      <c r="AH155" s="13"/>
      <c r="AI155" s="13"/>
      <c r="AJ155" s="13"/>
      <c r="AK155" s="13"/>
      <c r="AL155" s="13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</row>
    <row r="156" spans="30:210" ht="15">
      <c r="AD156" s="13"/>
      <c r="AE156" s="13"/>
      <c r="AF156" s="13"/>
      <c r="AG156" s="13"/>
      <c r="AH156" s="13"/>
      <c r="AI156" s="13"/>
      <c r="AJ156" s="13"/>
      <c r="AK156" s="13"/>
      <c r="AL156" s="13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</row>
    <row r="157" spans="30:210" ht="15">
      <c r="AD157" s="13"/>
      <c r="AE157" s="13"/>
      <c r="AF157" s="13"/>
      <c r="AG157" s="13"/>
      <c r="AH157" s="13"/>
      <c r="AI157" s="13"/>
      <c r="AJ157" s="13"/>
      <c r="AK157" s="13"/>
      <c r="AL157" s="13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</row>
    <row r="158" spans="30:210" ht="15">
      <c r="AD158" s="13"/>
      <c r="AE158" s="13"/>
      <c r="AF158" s="13"/>
      <c r="AG158" s="13"/>
      <c r="AH158" s="13"/>
      <c r="AI158" s="13"/>
      <c r="AJ158" s="13"/>
      <c r="AK158" s="13"/>
      <c r="AL158" s="13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</row>
    <row r="159" spans="30:210" ht="15">
      <c r="AD159" s="13"/>
      <c r="AE159" s="13"/>
      <c r="AF159" s="13"/>
      <c r="AG159" s="13"/>
      <c r="AH159" s="13"/>
      <c r="AI159" s="13"/>
      <c r="AJ159" s="13"/>
      <c r="AK159" s="13"/>
      <c r="AL159" s="13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</row>
    <row r="160" spans="30:210" ht="15">
      <c r="AD160" s="13"/>
      <c r="AE160" s="13"/>
      <c r="AF160" s="13"/>
      <c r="AG160" s="13"/>
      <c r="AH160" s="13"/>
      <c r="AI160" s="13"/>
      <c r="AJ160" s="13"/>
      <c r="AK160" s="13"/>
      <c r="AL160" s="13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</row>
    <row r="161" spans="30:210" ht="15">
      <c r="AD161" s="13"/>
      <c r="AE161" s="13"/>
      <c r="AF161" s="13"/>
      <c r="AG161" s="13"/>
      <c r="AH161" s="13"/>
      <c r="AI161" s="13"/>
      <c r="AJ161" s="13"/>
      <c r="AK161" s="13"/>
      <c r="AL161" s="13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</row>
    <row r="162" spans="30:210" ht="15">
      <c r="AD162" s="13"/>
      <c r="AE162" s="13"/>
      <c r="AF162" s="13"/>
      <c r="AG162" s="13"/>
      <c r="AH162" s="13"/>
      <c r="AI162" s="13"/>
      <c r="AJ162" s="13"/>
      <c r="AK162" s="13"/>
      <c r="AL162" s="13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</row>
    <row r="163" spans="30:210" ht="15">
      <c r="AD163" s="13"/>
      <c r="AE163" s="13"/>
      <c r="AF163" s="13"/>
      <c r="AG163" s="13"/>
      <c r="AH163" s="13"/>
      <c r="AI163" s="13"/>
      <c r="AJ163" s="13"/>
      <c r="AK163" s="13"/>
      <c r="AL163" s="1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</row>
    <row r="164" spans="30:210" ht="15">
      <c r="AD164" s="13"/>
      <c r="AE164" s="13"/>
      <c r="AF164" s="13"/>
      <c r="AG164" s="13"/>
      <c r="AH164" s="13"/>
      <c r="AI164" s="13"/>
      <c r="AJ164" s="13"/>
      <c r="AK164" s="13"/>
      <c r="AL164" s="13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</row>
    <row r="165" spans="30:210" ht="15">
      <c r="AD165" s="13"/>
      <c r="AE165" s="13"/>
      <c r="AF165" s="13"/>
      <c r="AG165" s="13"/>
      <c r="AH165" s="13"/>
      <c r="AI165" s="13"/>
      <c r="AJ165" s="13"/>
      <c r="AK165" s="13"/>
      <c r="AL165" s="13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</row>
    <row r="166" spans="30:210" ht="15">
      <c r="AD166" s="13"/>
      <c r="AE166" s="13"/>
      <c r="AF166" s="13"/>
      <c r="AG166" s="13"/>
      <c r="AH166" s="13"/>
      <c r="AI166" s="13"/>
      <c r="AJ166" s="13"/>
      <c r="AK166" s="13"/>
      <c r="AL166" s="13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</row>
    <row r="167" spans="30:210" ht="15">
      <c r="AD167" s="13"/>
      <c r="AE167" s="13"/>
      <c r="AF167" s="13"/>
      <c r="AG167" s="13"/>
      <c r="AH167" s="13"/>
      <c r="AI167" s="13"/>
      <c r="AJ167" s="13"/>
      <c r="AK167" s="13"/>
      <c r="AL167" s="13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</row>
    <row r="168" spans="30:210" ht="15">
      <c r="AD168" s="13"/>
      <c r="AE168" s="13"/>
      <c r="AF168" s="13"/>
      <c r="AG168" s="13"/>
      <c r="AH168" s="13"/>
      <c r="AI168" s="13"/>
      <c r="AJ168" s="13"/>
      <c r="AK168" s="13"/>
      <c r="AL168" s="13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</row>
    <row r="169" spans="30:210">
      <c r="AD169" s="57"/>
      <c r="AE169" s="57"/>
      <c r="AF169" s="57"/>
      <c r="AG169" s="57"/>
      <c r="AH169" s="57"/>
      <c r="AI169" s="57"/>
      <c r="AJ169" s="57"/>
      <c r="AK169" s="57"/>
      <c r="AL169" s="57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72"/>
      <c r="DK169" s="72"/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72"/>
      <c r="EK169" s="72"/>
      <c r="EL169" s="72"/>
      <c r="EM169" s="72"/>
      <c r="EN169" s="72"/>
      <c r="EO169" s="72"/>
      <c r="EP169" s="72"/>
      <c r="EQ169" s="72"/>
      <c r="ER169" s="72"/>
      <c r="ES169" s="72"/>
      <c r="ET169" s="72"/>
      <c r="EU169" s="72"/>
      <c r="EV169" s="72"/>
      <c r="EW169" s="72"/>
      <c r="EX169" s="72"/>
      <c r="EY169" s="72"/>
      <c r="EZ169" s="72"/>
      <c r="FA169" s="72"/>
      <c r="FB169" s="72"/>
      <c r="FC169" s="72"/>
      <c r="FD169" s="72"/>
      <c r="FE169" s="72"/>
      <c r="FF169" s="72"/>
      <c r="FG169" s="72"/>
      <c r="FH169" s="72"/>
      <c r="FI169" s="72"/>
      <c r="FJ169" s="72"/>
      <c r="FK169" s="72"/>
      <c r="FL169" s="72"/>
      <c r="FM169" s="72"/>
      <c r="FN169" s="72"/>
      <c r="FO169" s="72"/>
      <c r="FP169" s="72"/>
      <c r="FQ169" s="72"/>
      <c r="FR169" s="72"/>
      <c r="FS169" s="72"/>
      <c r="FT169" s="72"/>
      <c r="FU169" s="72"/>
      <c r="FV169" s="72"/>
      <c r="FW169" s="72"/>
      <c r="FX169" s="72"/>
      <c r="FY169" s="72"/>
      <c r="FZ169" s="72"/>
      <c r="GA169" s="72"/>
      <c r="GB169" s="72"/>
      <c r="GC169" s="72"/>
      <c r="GD169" s="72"/>
      <c r="GE169" s="72"/>
      <c r="GF169" s="72"/>
      <c r="GG169" s="72"/>
      <c r="GH169" s="72"/>
      <c r="GI169" s="72"/>
      <c r="GJ169" s="72"/>
      <c r="GK169" s="72"/>
      <c r="GL169" s="72"/>
      <c r="GM169" s="72"/>
      <c r="GN169" s="72"/>
      <c r="GO169" s="72"/>
      <c r="GP169" s="72"/>
      <c r="GQ169" s="72"/>
      <c r="GR169" s="72"/>
      <c r="GS169" s="72"/>
      <c r="GT169" s="72"/>
      <c r="GU169" s="72"/>
      <c r="GV169" s="72"/>
      <c r="GW169" s="72"/>
      <c r="GX169" s="72"/>
      <c r="GY169" s="72"/>
      <c r="GZ169" s="72"/>
      <c r="HA169" s="72"/>
      <c r="HB169" s="72"/>
    </row>
    <row r="170" spans="30:210" ht="15">
      <c r="AD170" s="13"/>
      <c r="AE170" s="13"/>
      <c r="AF170" s="13"/>
      <c r="AG170" s="13"/>
      <c r="AH170" s="13"/>
      <c r="AI170" s="13"/>
      <c r="AJ170" s="13"/>
      <c r="AK170" s="13"/>
      <c r="AL170" s="13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</row>
    <row r="171" spans="30:210" ht="15">
      <c r="AD171" s="13"/>
      <c r="AE171" s="13"/>
      <c r="AF171" s="13"/>
      <c r="AG171" s="13"/>
      <c r="AH171" s="13"/>
      <c r="AI171" s="13"/>
      <c r="AJ171" s="13"/>
      <c r="AK171" s="13"/>
      <c r="AL171" s="13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</row>
    <row r="172" spans="30:210" ht="15">
      <c r="AD172" s="13"/>
      <c r="AE172" s="13"/>
      <c r="AF172" s="13"/>
      <c r="AG172" s="13"/>
      <c r="AH172" s="13"/>
      <c r="AI172" s="13"/>
      <c r="AJ172" s="13"/>
      <c r="AK172" s="13"/>
      <c r="AL172" s="13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</row>
    <row r="173" spans="30:210">
      <c r="AD173" s="57"/>
      <c r="AE173" s="57"/>
      <c r="AF173" s="57"/>
      <c r="AG173" s="57"/>
      <c r="AH173" s="57"/>
      <c r="AI173" s="57"/>
      <c r="AJ173" s="57"/>
      <c r="AK173" s="57"/>
      <c r="AL173" s="57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72"/>
      <c r="CS173" s="72"/>
      <c r="CT173" s="72"/>
      <c r="CU173" s="72"/>
      <c r="CV173" s="72"/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72"/>
      <c r="DH173" s="72"/>
      <c r="DI173" s="72"/>
      <c r="DJ173" s="72"/>
      <c r="DK173" s="72"/>
      <c r="DL173" s="72"/>
      <c r="DM173" s="72"/>
      <c r="DN173" s="72"/>
      <c r="DO173" s="72"/>
      <c r="DP173" s="72"/>
      <c r="DQ173" s="72"/>
      <c r="DR173" s="72"/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  <c r="EJ173" s="72"/>
      <c r="EK173" s="72"/>
      <c r="EL173" s="72"/>
      <c r="EM173" s="72"/>
      <c r="EN173" s="72"/>
      <c r="EO173" s="72"/>
      <c r="EP173" s="72"/>
      <c r="EQ173" s="72"/>
      <c r="ER173" s="72"/>
      <c r="ES173" s="72"/>
      <c r="ET173" s="72"/>
      <c r="EU173" s="72"/>
      <c r="EV173" s="72"/>
      <c r="EW173" s="72"/>
      <c r="EX173" s="72"/>
      <c r="EY173" s="72"/>
      <c r="EZ173" s="72"/>
      <c r="FA173" s="72"/>
      <c r="FB173" s="72"/>
      <c r="FC173" s="72"/>
      <c r="FD173" s="72"/>
      <c r="FE173" s="72"/>
      <c r="FF173" s="72"/>
      <c r="FG173" s="72"/>
      <c r="FH173" s="72"/>
      <c r="FI173" s="72"/>
      <c r="FJ173" s="72"/>
      <c r="FK173" s="72"/>
      <c r="FL173" s="72"/>
      <c r="FM173" s="72"/>
      <c r="FN173" s="72"/>
      <c r="FO173" s="72"/>
      <c r="FP173" s="72"/>
      <c r="FQ173" s="72"/>
      <c r="FR173" s="72"/>
      <c r="FS173" s="72"/>
      <c r="FT173" s="72"/>
      <c r="FU173" s="72"/>
      <c r="FV173" s="72"/>
      <c r="FW173" s="72"/>
      <c r="FX173" s="72"/>
      <c r="FY173" s="72"/>
      <c r="FZ173" s="72"/>
      <c r="GA173" s="72"/>
      <c r="GB173" s="72"/>
      <c r="GC173" s="72"/>
      <c r="GD173" s="72"/>
      <c r="GE173" s="72"/>
      <c r="GF173" s="72"/>
      <c r="GG173" s="72"/>
      <c r="GH173" s="72"/>
      <c r="GI173" s="72"/>
      <c r="GJ173" s="72"/>
      <c r="GK173" s="72"/>
      <c r="GL173" s="72"/>
      <c r="GM173" s="72"/>
      <c r="GN173" s="72"/>
      <c r="GO173" s="72"/>
      <c r="GP173" s="72"/>
      <c r="GQ173" s="72"/>
      <c r="GR173" s="72"/>
      <c r="GS173" s="72"/>
      <c r="GT173" s="72"/>
      <c r="GU173" s="72"/>
      <c r="GV173" s="72"/>
      <c r="GW173" s="72"/>
      <c r="GX173" s="72"/>
      <c r="GY173" s="72"/>
      <c r="GZ173" s="72"/>
      <c r="HA173" s="72"/>
      <c r="HB173" s="72"/>
    </row>
    <row r="174" spans="30:210" ht="15">
      <c r="AD174" s="13"/>
      <c r="AE174" s="13"/>
      <c r="AF174" s="13"/>
      <c r="AG174" s="13"/>
      <c r="AH174" s="13"/>
      <c r="AI174" s="13"/>
      <c r="AJ174" s="13"/>
      <c r="AK174" s="13"/>
      <c r="AL174" s="13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</row>
    <row r="175" spans="30:210" ht="15">
      <c r="AD175" s="13"/>
      <c r="AE175" s="13"/>
      <c r="AF175" s="13"/>
      <c r="AG175" s="13"/>
      <c r="AH175" s="13"/>
      <c r="AI175" s="13"/>
      <c r="AJ175" s="13"/>
      <c r="AK175" s="13"/>
      <c r="AL175" s="13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</row>
    <row r="176" spans="30:210" ht="15">
      <c r="AD176" s="13"/>
      <c r="AE176" s="13"/>
      <c r="AF176" s="13"/>
      <c r="AG176" s="13"/>
      <c r="AH176" s="13"/>
      <c r="AI176" s="13"/>
      <c r="AJ176" s="13"/>
      <c r="AK176" s="13"/>
      <c r="AL176" s="13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</row>
    <row r="177" spans="30:210" ht="15">
      <c r="AD177" s="13"/>
      <c r="AE177" s="13"/>
      <c r="AF177" s="13"/>
      <c r="AG177" s="13"/>
      <c r="AH177" s="13"/>
      <c r="AI177" s="13"/>
      <c r="AJ177" s="13"/>
      <c r="AK177" s="13"/>
      <c r="AL177" s="13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</row>
    <row r="178" spans="30:210" ht="15">
      <c r="AD178" s="13"/>
      <c r="AE178" s="13"/>
      <c r="AF178" s="13"/>
      <c r="AG178" s="13"/>
      <c r="AH178" s="13"/>
      <c r="AI178" s="13"/>
      <c r="AJ178" s="13"/>
      <c r="AK178" s="13"/>
      <c r="AL178" s="13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</row>
    <row r="179" spans="30:210" ht="15">
      <c r="AD179" s="13"/>
      <c r="AE179" s="13"/>
      <c r="AF179" s="13"/>
      <c r="AG179" s="13"/>
      <c r="AH179" s="13"/>
      <c r="AI179" s="13"/>
      <c r="AJ179" s="13"/>
      <c r="AK179" s="13"/>
      <c r="AL179" s="13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</row>
    <row r="180" spans="30:210" ht="15">
      <c r="AD180" s="13"/>
      <c r="AE180" s="13"/>
      <c r="AF180" s="13"/>
      <c r="AG180" s="13"/>
      <c r="AH180" s="13"/>
      <c r="AI180" s="13"/>
      <c r="AJ180" s="13"/>
      <c r="AK180" s="13"/>
      <c r="AL180" s="13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</row>
    <row r="181" spans="30:210" ht="15">
      <c r="AD181" s="13"/>
      <c r="AE181" s="13"/>
      <c r="AF181" s="13"/>
      <c r="AG181" s="13"/>
      <c r="AH181" s="13"/>
      <c r="AI181" s="13"/>
      <c r="AJ181" s="13"/>
      <c r="AK181" s="13"/>
      <c r="AL181" s="13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</row>
    <row r="182" spans="30:210" ht="15">
      <c r="AD182" s="13"/>
      <c r="AE182" s="13"/>
      <c r="AF182" s="13"/>
      <c r="AG182" s="13"/>
      <c r="AH182" s="13"/>
      <c r="AI182" s="13"/>
      <c r="AJ182" s="13"/>
      <c r="AK182" s="13"/>
      <c r="AL182" s="13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</row>
    <row r="183" spans="30:210" ht="15">
      <c r="AD183" s="13"/>
      <c r="AE183" s="13"/>
      <c r="AF183" s="13"/>
      <c r="AG183" s="13"/>
      <c r="AH183" s="13"/>
      <c r="AI183" s="13"/>
      <c r="AJ183" s="13"/>
      <c r="AK183" s="13"/>
      <c r="AL183" s="1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</row>
    <row r="184" spans="30:210" ht="15">
      <c r="AD184" s="13"/>
      <c r="AE184" s="13"/>
      <c r="AF184" s="13"/>
      <c r="AG184" s="13"/>
      <c r="AH184" s="13"/>
      <c r="AI184" s="13"/>
      <c r="AJ184" s="13"/>
      <c r="AK184" s="13"/>
      <c r="AL184" s="13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</row>
    <row r="185" spans="30:210" ht="15">
      <c r="AD185" s="13"/>
      <c r="AE185" s="13"/>
      <c r="AF185" s="13"/>
      <c r="AG185" s="13"/>
      <c r="AH185" s="13"/>
      <c r="AI185" s="13"/>
      <c r="AJ185" s="13"/>
      <c r="AK185" s="13"/>
      <c r="AL185" s="13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</row>
    <row r="186" spans="30:210" ht="15">
      <c r="AD186" s="13"/>
      <c r="AE186" s="13"/>
      <c r="AF186" s="13"/>
      <c r="AG186" s="13"/>
      <c r="AH186" s="13"/>
      <c r="AI186" s="13"/>
      <c r="AJ186" s="13"/>
      <c r="AK186" s="13"/>
      <c r="AL186" s="13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</row>
    <row r="187" spans="30:210" ht="15">
      <c r="AD187" s="13"/>
      <c r="AE187" s="13"/>
      <c r="AF187" s="13"/>
      <c r="AG187" s="13"/>
      <c r="AH187" s="13"/>
      <c r="AI187" s="13"/>
      <c r="AJ187" s="13"/>
      <c r="AK187" s="13"/>
      <c r="AL187" s="13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</row>
    <row r="188" spans="30:210" ht="15">
      <c r="AD188" s="13"/>
      <c r="AE188" s="13"/>
      <c r="AF188" s="13"/>
      <c r="AG188" s="13"/>
      <c r="AH188" s="13"/>
      <c r="AI188" s="13"/>
      <c r="AJ188" s="13"/>
      <c r="AK188" s="13"/>
      <c r="AL188" s="13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</row>
    <row r="189" spans="30:210" ht="15">
      <c r="AD189" s="13"/>
      <c r="AE189" s="13"/>
      <c r="AF189" s="13"/>
      <c r="AG189" s="13"/>
      <c r="AH189" s="13"/>
      <c r="AI189" s="13"/>
      <c r="AJ189" s="13"/>
      <c r="AK189" s="13"/>
      <c r="AL189" s="13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</row>
    <row r="190" spans="30:210">
      <c r="AD190" s="57"/>
      <c r="AE190" s="57"/>
      <c r="AF190" s="57"/>
      <c r="AG190" s="57"/>
      <c r="AH190" s="57"/>
      <c r="AI190" s="57"/>
      <c r="AJ190" s="57"/>
      <c r="AK190" s="57"/>
      <c r="AL190" s="57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72"/>
      <c r="CR190" s="72"/>
      <c r="CS190" s="72"/>
      <c r="CT190" s="72"/>
      <c r="CU190" s="72"/>
      <c r="CV190" s="72"/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72"/>
      <c r="DH190" s="72"/>
      <c r="DI190" s="72"/>
      <c r="DJ190" s="72"/>
      <c r="DK190" s="72"/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  <c r="EJ190" s="72"/>
      <c r="EK190" s="72"/>
      <c r="EL190" s="72"/>
      <c r="EM190" s="72"/>
      <c r="EN190" s="72"/>
      <c r="EO190" s="72"/>
      <c r="EP190" s="72"/>
      <c r="EQ190" s="72"/>
      <c r="ER190" s="72"/>
      <c r="ES190" s="72"/>
      <c r="ET190" s="72"/>
      <c r="EU190" s="72"/>
      <c r="EV190" s="72"/>
      <c r="EW190" s="72"/>
      <c r="EX190" s="72"/>
      <c r="EY190" s="72"/>
      <c r="EZ190" s="72"/>
      <c r="FA190" s="72"/>
      <c r="FB190" s="72"/>
      <c r="FC190" s="72"/>
      <c r="FD190" s="72"/>
      <c r="FE190" s="72"/>
      <c r="FF190" s="72"/>
      <c r="FG190" s="72"/>
      <c r="FH190" s="72"/>
      <c r="FI190" s="72"/>
      <c r="FJ190" s="72"/>
      <c r="FK190" s="72"/>
      <c r="FL190" s="72"/>
      <c r="FM190" s="72"/>
      <c r="FN190" s="72"/>
      <c r="FO190" s="72"/>
      <c r="FP190" s="72"/>
      <c r="FQ190" s="72"/>
      <c r="FR190" s="72"/>
      <c r="FS190" s="72"/>
      <c r="FT190" s="72"/>
      <c r="FU190" s="72"/>
      <c r="FV190" s="72"/>
      <c r="FW190" s="72"/>
      <c r="FX190" s="72"/>
      <c r="FY190" s="72"/>
      <c r="FZ190" s="72"/>
      <c r="GA190" s="72"/>
      <c r="GB190" s="72"/>
      <c r="GC190" s="72"/>
      <c r="GD190" s="72"/>
      <c r="GE190" s="72"/>
      <c r="GF190" s="72"/>
      <c r="GG190" s="72"/>
      <c r="GH190" s="72"/>
      <c r="GI190" s="72"/>
      <c r="GJ190" s="72"/>
      <c r="GK190" s="72"/>
      <c r="GL190" s="72"/>
      <c r="GM190" s="72"/>
      <c r="GN190" s="72"/>
      <c r="GO190" s="72"/>
      <c r="GP190" s="72"/>
      <c r="GQ190" s="72"/>
      <c r="GR190" s="72"/>
      <c r="GS190" s="72"/>
      <c r="GT190" s="72"/>
      <c r="GU190" s="72"/>
      <c r="GV190" s="72"/>
      <c r="GW190" s="72"/>
      <c r="GX190" s="72"/>
      <c r="GY190" s="72"/>
      <c r="GZ190" s="72"/>
      <c r="HA190" s="72"/>
      <c r="HB190" s="72"/>
    </row>
    <row r="191" spans="30:210" ht="15">
      <c r="AD191" s="13"/>
      <c r="AE191" s="13"/>
      <c r="AF191" s="13"/>
      <c r="AG191" s="13"/>
      <c r="AH191" s="13"/>
      <c r="AI191" s="13"/>
      <c r="AJ191" s="13"/>
      <c r="AK191" s="13"/>
      <c r="AL191" s="13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</row>
    <row r="192" spans="30:210" ht="15">
      <c r="AD192" s="13"/>
      <c r="AE192" s="13"/>
      <c r="AF192" s="13"/>
      <c r="AG192" s="13"/>
      <c r="AH192" s="13"/>
      <c r="AI192" s="13"/>
      <c r="AJ192" s="13"/>
      <c r="AK192" s="13"/>
      <c r="AL192" s="13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</row>
    <row r="193" spans="30:210" ht="15">
      <c r="AD193" s="13"/>
      <c r="AE193" s="13"/>
      <c r="AF193" s="13"/>
      <c r="AG193" s="13"/>
      <c r="AH193" s="13"/>
      <c r="AI193" s="13"/>
      <c r="AJ193" s="13"/>
      <c r="AK193" s="13"/>
      <c r="AL193" s="1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</row>
    <row r="194" spans="30:210">
      <c r="AD194" s="57"/>
      <c r="AE194" s="57"/>
      <c r="AF194" s="57"/>
      <c r="AG194" s="57"/>
      <c r="AH194" s="57"/>
      <c r="AI194" s="57"/>
      <c r="AJ194" s="57"/>
      <c r="AK194" s="57"/>
      <c r="AL194" s="57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  <c r="CI194" s="72"/>
      <c r="CJ194" s="72"/>
      <c r="CK194" s="72"/>
      <c r="CL194" s="72"/>
      <c r="CM194" s="72"/>
      <c r="CN194" s="72"/>
      <c r="CO194" s="72"/>
      <c r="CP194" s="72"/>
      <c r="CQ194" s="72"/>
      <c r="CR194" s="72"/>
      <c r="CS194" s="72"/>
      <c r="CT194" s="72"/>
      <c r="CU194" s="72"/>
      <c r="CV194" s="72"/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72"/>
      <c r="DH194" s="72"/>
      <c r="DI194" s="72"/>
      <c r="DJ194" s="72"/>
      <c r="DK194" s="72"/>
      <c r="DL194" s="72"/>
      <c r="DM194" s="72"/>
      <c r="DN194" s="72"/>
      <c r="DO194" s="72"/>
      <c r="DP194" s="72"/>
      <c r="DQ194" s="72"/>
      <c r="DR194" s="72"/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  <c r="EJ194" s="72"/>
      <c r="EK194" s="72"/>
      <c r="EL194" s="72"/>
      <c r="EM194" s="72"/>
      <c r="EN194" s="72"/>
      <c r="EO194" s="72"/>
      <c r="EP194" s="72"/>
      <c r="EQ194" s="72"/>
      <c r="ER194" s="72"/>
      <c r="ES194" s="72"/>
      <c r="ET194" s="72"/>
      <c r="EU194" s="72"/>
      <c r="EV194" s="72"/>
      <c r="EW194" s="72"/>
      <c r="EX194" s="72"/>
      <c r="EY194" s="72"/>
      <c r="EZ194" s="72"/>
      <c r="FA194" s="72"/>
      <c r="FB194" s="72"/>
      <c r="FC194" s="72"/>
      <c r="FD194" s="72"/>
      <c r="FE194" s="72"/>
      <c r="FF194" s="72"/>
      <c r="FG194" s="72"/>
      <c r="FH194" s="72"/>
      <c r="FI194" s="72"/>
      <c r="FJ194" s="72"/>
      <c r="FK194" s="72"/>
      <c r="FL194" s="72"/>
      <c r="FM194" s="72"/>
      <c r="FN194" s="72"/>
      <c r="FO194" s="72"/>
      <c r="FP194" s="72"/>
      <c r="FQ194" s="72"/>
      <c r="FR194" s="72"/>
      <c r="FS194" s="72"/>
      <c r="FT194" s="72"/>
      <c r="FU194" s="72"/>
      <c r="FV194" s="72"/>
      <c r="FW194" s="72"/>
      <c r="FX194" s="72"/>
      <c r="FY194" s="72"/>
      <c r="FZ194" s="72"/>
      <c r="GA194" s="72"/>
      <c r="GB194" s="72"/>
      <c r="GC194" s="72"/>
      <c r="GD194" s="72"/>
      <c r="GE194" s="72"/>
      <c r="GF194" s="72"/>
      <c r="GG194" s="72"/>
      <c r="GH194" s="72"/>
      <c r="GI194" s="72"/>
      <c r="GJ194" s="72"/>
      <c r="GK194" s="72"/>
      <c r="GL194" s="72"/>
      <c r="GM194" s="72"/>
      <c r="GN194" s="72"/>
      <c r="GO194" s="72"/>
      <c r="GP194" s="72"/>
      <c r="GQ194" s="72"/>
      <c r="GR194" s="72"/>
      <c r="GS194" s="72"/>
      <c r="GT194" s="72"/>
      <c r="GU194" s="72"/>
      <c r="GV194" s="72"/>
      <c r="GW194" s="72"/>
      <c r="GX194" s="72"/>
      <c r="GY194" s="72"/>
      <c r="GZ194" s="72"/>
      <c r="HA194" s="72"/>
      <c r="HB194" s="72"/>
    </row>
    <row r="195" spans="30:210" ht="15">
      <c r="AD195" s="13"/>
      <c r="AE195" s="13"/>
      <c r="AF195" s="13"/>
      <c r="AG195" s="13"/>
      <c r="AH195" s="13"/>
      <c r="AI195" s="13"/>
      <c r="AJ195" s="13"/>
      <c r="AK195" s="13"/>
      <c r="AL195" s="13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</row>
    <row r="196" spans="30:210" ht="15">
      <c r="AD196" s="13"/>
      <c r="AE196" s="13"/>
      <c r="AF196" s="13"/>
      <c r="AG196" s="13"/>
      <c r="AH196" s="13"/>
      <c r="AI196" s="13"/>
      <c r="AJ196" s="13"/>
      <c r="AK196" s="13"/>
      <c r="AL196" s="13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</row>
    <row r="197" spans="30:210" ht="15">
      <c r="AD197" s="13"/>
      <c r="AE197" s="13"/>
      <c r="AF197" s="13"/>
      <c r="AG197" s="13"/>
      <c r="AH197" s="13"/>
      <c r="AI197" s="13"/>
      <c r="AJ197" s="13"/>
      <c r="AK197" s="13"/>
      <c r="AL197" s="13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</row>
    <row r="198" spans="30:210" ht="15">
      <c r="AD198" s="13"/>
      <c r="AE198" s="13"/>
      <c r="AF198" s="13"/>
      <c r="AG198" s="13"/>
      <c r="AH198" s="13"/>
      <c r="AI198" s="13"/>
      <c r="AJ198" s="13"/>
      <c r="AK198" s="13"/>
      <c r="AL198" s="13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</row>
    <row r="199" spans="30:210" ht="15">
      <c r="AD199" s="13"/>
      <c r="AE199" s="13"/>
      <c r="AF199" s="13"/>
      <c r="AG199" s="13"/>
      <c r="AH199" s="13"/>
      <c r="AI199" s="13"/>
      <c r="AJ199" s="13"/>
      <c r="AK199" s="13"/>
      <c r="AL199" s="13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</row>
    <row r="200" spans="30:210" ht="15">
      <c r="AD200" s="13"/>
      <c r="AE200" s="13"/>
      <c r="AF200" s="13"/>
      <c r="AG200" s="13"/>
      <c r="AH200" s="13"/>
      <c r="AI200" s="13"/>
      <c r="AJ200" s="13"/>
      <c r="AK200" s="13"/>
      <c r="AL200" s="13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</row>
    <row r="201" spans="30:210" ht="15">
      <c r="AD201" s="13"/>
      <c r="AE201" s="13"/>
      <c r="AF201" s="13"/>
      <c r="AG201" s="13"/>
      <c r="AH201" s="13"/>
      <c r="AI201" s="13"/>
      <c r="AJ201" s="13"/>
      <c r="AK201" s="13"/>
      <c r="AL201" s="13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</row>
    <row r="202" spans="30:210" ht="15">
      <c r="AD202" s="13"/>
      <c r="AE202" s="13"/>
      <c r="AF202" s="13"/>
      <c r="AG202" s="13"/>
      <c r="AH202" s="13"/>
      <c r="AI202" s="13"/>
      <c r="AJ202" s="13"/>
      <c r="AK202" s="13"/>
      <c r="AL202" s="13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</row>
    <row r="203" spans="30:210" ht="15">
      <c r="AD203" s="13"/>
      <c r="AE203" s="13"/>
      <c r="AF203" s="13"/>
      <c r="AG203" s="13"/>
      <c r="AH203" s="13"/>
      <c r="AI203" s="13"/>
      <c r="AJ203" s="13"/>
      <c r="AK203" s="13"/>
      <c r="AL203" s="1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</row>
    <row r="204" spans="30:210" ht="15">
      <c r="AD204" s="13"/>
      <c r="AE204" s="13"/>
      <c r="AF204" s="13"/>
      <c r="AG204" s="13"/>
      <c r="AH204" s="13"/>
      <c r="AI204" s="13"/>
      <c r="AJ204" s="13"/>
      <c r="AK204" s="13"/>
      <c r="AL204" s="13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</row>
    <row r="205" spans="30:210" ht="15">
      <c r="AD205" s="13"/>
      <c r="AE205" s="13"/>
      <c r="AF205" s="13"/>
      <c r="AG205" s="13"/>
      <c r="AH205" s="13"/>
      <c r="AI205" s="13"/>
      <c r="AJ205" s="13"/>
      <c r="AK205" s="13"/>
      <c r="AL205" s="13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</row>
    <row r="206" spans="30:210" ht="15">
      <c r="AD206" s="13"/>
      <c r="AE206" s="13"/>
      <c r="AF206" s="13"/>
      <c r="AG206" s="13"/>
      <c r="AH206" s="13"/>
      <c r="AI206" s="13"/>
      <c r="AJ206" s="13"/>
      <c r="AK206" s="13"/>
      <c r="AL206" s="13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</row>
    <row r="207" spans="30:210" ht="15">
      <c r="AD207" s="13"/>
      <c r="AE207" s="13"/>
      <c r="AF207" s="13"/>
      <c r="AG207" s="13"/>
      <c r="AH207" s="13"/>
      <c r="AI207" s="13"/>
      <c r="AJ207" s="13"/>
      <c r="AK207" s="13"/>
      <c r="AL207" s="13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</row>
    <row r="208" spans="30:210" ht="15">
      <c r="AD208" s="13"/>
      <c r="AE208" s="13"/>
      <c r="AF208" s="13"/>
      <c r="AG208" s="13"/>
      <c r="AH208" s="13"/>
      <c r="AI208" s="13"/>
      <c r="AJ208" s="13"/>
      <c r="AK208" s="13"/>
      <c r="AL208" s="13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</row>
    <row r="209" spans="30:210" ht="15">
      <c r="AD209" s="13"/>
      <c r="AE209" s="13"/>
      <c r="AF209" s="13"/>
      <c r="AG209" s="13"/>
      <c r="AH209" s="13"/>
      <c r="AI209" s="13"/>
      <c r="AJ209" s="13"/>
      <c r="AK209" s="13"/>
      <c r="AL209" s="13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</row>
    <row r="210" spans="30:210" ht="15">
      <c r="AD210" s="13"/>
      <c r="AE210" s="13"/>
      <c r="AF210" s="13"/>
      <c r="AG210" s="13"/>
      <c r="AH210" s="13"/>
      <c r="AI210" s="13"/>
      <c r="AJ210" s="13"/>
      <c r="AK210" s="13"/>
      <c r="AL210" s="13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</row>
    <row r="211" spans="30:210">
      <c r="AD211" s="57"/>
      <c r="AE211" s="57"/>
      <c r="AF211" s="57"/>
      <c r="AG211" s="57"/>
      <c r="AH211" s="57"/>
      <c r="AI211" s="57"/>
      <c r="AJ211" s="57"/>
      <c r="AK211" s="57"/>
      <c r="AL211" s="57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2"/>
      <c r="FA211" s="72"/>
      <c r="FB211" s="72"/>
      <c r="FC211" s="72"/>
      <c r="FD211" s="72"/>
      <c r="FE211" s="72"/>
      <c r="FF211" s="72"/>
      <c r="FG211" s="72"/>
      <c r="FH211" s="72"/>
      <c r="FI211" s="72"/>
      <c r="FJ211" s="72"/>
      <c r="FK211" s="72"/>
      <c r="FL211" s="72"/>
      <c r="FM211" s="72"/>
      <c r="FN211" s="72"/>
      <c r="FO211" s="72"/>
      <c r="FP211" s="72"/>
      <c r="FQ211" s="72"/>
      <c r="FR211" s="72"/>
      <c r="FS211" s="72"/>
      <c r="FT211" s="72"/>
      <c r="FU211" s="72"/>
      <c r="FV211" s="72"/>
      <c r="FW211" s="72"/>
      <c r="FX211" s="72"/>
      <c r="FY211" s="72"/>
      <c r="FZ211" s="72"/>
      <c r="GA211" s="72"/>
      <c r="GB211" s="72"/>
      <c r="GC211" s="72"/>
      <c r="GD211" s="72"/>
      <c r="GE211" s="72"/>
      <c r="GF211" s="72"/>
      <c r="GG211" s="72"/>
      <c r="GH211" s="72"/>
      <c r="GI211" s="72"/>
      <c r="GJ211" s="72"/>
      <c r="GK211" s="72"/>
      <c r="GL211" s="72"/>
      <c r="GM211" s="72"/>
      <c r="GN211" s="72"/>
      <c r="GO211" s="72"/>
      <c r="GP211" s="72"/>
      <c r="GQ211" s="72"/>
      <c r="GR211" s="72"/>
      <c r="GS211" s="72"/>
      <c r="GT211" s="72"/>
      <c r="GU211" s="72"/>
      <c r="GV211" s="72"/>
      <c r="GW211" s="72"/>
      <c r="GX211" s="72"/>
      <c r="GY211" s="72"/>
      <c r="GZ211" s="72"/>
      <c r="HA211" s="72"/>
      <c r="HB211" s="72"/>
    </row>
    <row r="212" spans="30:210" ht="15">
      <c r="AD212" s="13"/>
      <c r="AE212" s="13"/>
      <c r="AF212" s="13"/>
      <c r="AG212" s="13"/>
      <c r="AH212" s="13"/>
      <c r="AI212" s="13"/>
      <c r="AJ212" s="13"/>
      <c r="AK212" s="13"/>
      <c r="AL212" s="13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</row>
    <row r="213" spans="30:210" ht="15">
      <c r="AD213" s="13"/>
      <c r="AE213" s="13"/>
      <c r="AF213" s="13"/>
      <c r="AG213" s="13"/>
      <c r="AH213" s="13"/>
      <c r="AI213" s="13"/>
      <c r="AJ213" s="13"/>
      <c r="AK213" s="13"/>
      <c r="AL213" s="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</row>
    <row r="214" spans="30:210" ht="15">
      <c r="AD214" s="13"/>
      <c r="AE214" s="13"/>
      <c r="AF214" s="13"/>
      <c r="AG214" s="13"/>
      <c r="AH214" s="13"/>
      <c r="AI214" s="13"/>
      <c r="AJ214" s="13"/>
      <c r="AK214" s="13"/>
      <c r="AL214" s="13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</row>
    <row r="215" spans="30:210">
      <c r="AD215" s="57"/>
      <c r="AE215" s="57"/>
      <c r="AF215" s="57"/>
      <c r="AG215" s="57"/>
      <c r="AH215" s="57"/>
      <c r="AI215" s="57"/>
      <c r="AJ215" s="57"/>
      <c r="AK215" s="57"/>
      <c r="AL215" s="57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2"/>
      <c r="FA215" s="72"/>
      <c r="FB215" s="72"/>
      <c r="FC215" s="72"/>
      <c r="FD215" s="72"/>
      <c r="FE215" s="72"/>
      <c r="FF215" s="72"/>
      <c r="FG215" s="72"/>
      <c r="FH215" s="72"/>
      <c r="FI215" s="72"/>
      <c r="FJ215" s="72"/>
      <c r="FK215" s="72"/>
      <c r="FL215" s="72"/>
      <c r="FM215" s="72"/>
      <c r="FN215" s="72"/>
      <c r="FO215" s="72"/>
      <c r="FP215" s="72"/>
      <c r="FQ215" s="72"/>
      <c r="FR215" s="72"/>
      <c r="FS215" s="72"/>
      <c r="FT215" s="72"/>
      <c r="FU215" s="72"/>
      <c r="FV215" s="72"/>
      <c r="FW215" s="72"/>
      <c r="FX215" s="72"/>
      <c r="FY215" s="72"/>
      <c r="FZ215" s="72"/>
      <c r="GA215" s="72"/>
      <c r="GB215" s="72"/>
      <c r="GC215" s="72"/>
      <c r="GD215" s="72"/>
      <c r="GE215" s="72"/>
      <c r="GF215" s="72"/>
      <c r="GG215" s="72"/>
      <c r="GH215" s="72"/>
      <c r="GI215" s="72"/>
      <c r="GJ215" s="72"/>
      <c r="GK215" s="72"/>
      <c r="GL215" s="72"/>
      <c r="GM215" s="72"/>
      <c r="GN215" s="72"/>
      <c r="GO215" s="72"/>
      <c r="GP215" s="72"/>
      <c r="GQ215" s="72"/>
      <c r="GR215" s="72"/>
      <c r="GS215" s="72"/>
      <c r="GT215" s="72"/>
      <c r="GU215" s="72"/>
      <c r="GV215" s="72"/>
      <c r="GW215" s="72"/>
      <c r="GX215" s="72"/>
      <c r="GY215" s="72"/>
      <c r="GZ215" s="72"/>
      <c r="HA215" s="72"/>
      <c r="HB215" s="72"/>
    </row>
    <row r="216" spans="30:210" ht="15">
      <c r="AD216" s="13"/>
      <c r="AE216" s="13"/>
      <c r="AF216" s="13"/>
      <c r="AG216" s="13"/>
      <c r="AH216" s="13"/>
      <c r="AI216" s="13"/>
      <c r="AJ216" s="13"/>
      <c r="AK216" s="13"/>
      <c r="AL216" s="13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</row>
    <row r="217" spans="30:210" ht="15">
      <c r="AD217" s="13"/>
      <c r="AE217" s="13"/>
      <c r="AF217" s="13"/>
      <c r="AG217" s="13"/>
      <c r="AH217" s="13"/>
      <c r="AI217" s="13"/>
      <c r="AJ217" s="13"/>
      <c r="AK217" s="13"/>
      <c r="AL217" s="13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</row>
    <row r="218" spans="30:210" ht="15">
      <c r="AD218" s="13"/>
      <c r="AE218" s="13"/>
      <c r="AF218" s="13"/>
      <c r="AG218" s="13"/>
      <c r="AH218" s="13"/>
      <c r="AI218" s="13"/>
      <c r="AJ218" s="13"/>
      <c r="AK218" s="13"/>
      <c r="AL218" s="13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</row>
    <row r="219" spans="30:210" ht="15">
      <c r="AD219" s="13"/>
      <c r="AE219" s="13"/>
      <c r="AF219" s="13"/>
      <c r="AG219" s="13"/>
      <c r="AH219" s="13"/>
      <c r="AI219" s="13"/>
      <c r="AJ219" s="13"/>
      <c r="AK219" s="13"/>
      <c r="AL219" s="13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</row>
    <row r="220" spans="30:210" ht="15">
      <c r="AD220" s="13"/>
      <c r="AE220" s="13"/>
      <c r="AF220" s="13"/>
      <c r="AG220" s="13"/>
      <c r="AH220" s="13"/>
      <c r="AI220" s="13"/>
      <c r="AJ220" s="13"/>
      <c r="AK220" s="13"/>
      <c r="AL220" s="13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</row>
    <row r="221" spans="30:210" ht="15">
      <c r="AD221" s="13"/>
      <c r="AE221" s="13"/>
      <c r="AF221" s="13"/>
      <c r="AG221" s="13"/>
      <c r="AH221" s="13"/>
      <c r="AI221" s="13"/>
      <c r="AJ221" s="13"/>
      <c r="AK221" s="13"/>
      <c r="AL221" s="13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</row>
    <row r="222" spans="30:210" ht="15">
      <c r="AD222" s="13"/>
      <c r="AE222" s="13"/>
      <c r="AF222" s="13"/>
      <c r="AG222" s="13"/>
      <c r="AH222" s="13"/>
      <c r="AI222" s="13"/>
      <c r="AJ222" s="13"/>
      <c r="AK222" s="13"/>
      <c r="AL222" s="13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</row>
    <row r="223" spans="30:210" ht="15">
      <c r="AD223" s="13"/>
      <c r="AE223" s="13"/>
      <c r="AF223" s="13"/>
      <c r="AG223" s="13"/>
      <c r="AH223" s="13"/>
      <c r="AI223" s="13"/>
      <c r="AJ223" s="13"/>
      <c r="AK223" s="13"/>
      <c r="AL223" s="1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</row>
    <row r="224" spans="30:210" ht="12.75">
      <c r="AD224" s="73"/>
      <c r="AE224" s="73"/>
      <c r="AF224" s="73"/>
      <c r="AG224" s="73"/>
      <c r="AH224" s="73"/>
      <c r="AI224" s="73"/>
      <c r="AJ224" s="73"/>
      <c r="AK224" s="73"/>
      <c r="AL224" s="73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74"/>
      <c r="EL224" s="74"/>
      <c r="EM224" s="74"/>
      <c r="EN224" s="74"/>
      <c r="EO224" s="74"/>
      <c r="EP224" s="74"/>
      <c r="EQ224" s="74"/>
      <c r="ER224" s="74"/>
      <c r="ES224" s="74"/>
      <c r="ET224" s="74"/>
      <c r="EU224" s="74"/>
      <c r="EV224" s="7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</row>
    <row r="225" spans="30:210" ht="12.75">
      <c r="AD225" s="73"/>
      <c r="AE225" s="73"/>
      <c r="AF225" s="73"/>
      <c r="AG225" s="73"/>
      <c r="AH225" s="73"/>
      <c r="AI225" s="73"/>
      <c r="AJ225" s="73"/>
      <c r="AK225" s="73"/>
      <c r="AL225" s="73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74"/>
      <c r="EL225" s="74"/>
      <c r="EM225" s="74"/>
      <c r="EN225" s="74"/>
      <c r="EO225" s="74"/>
      <c r="EP225" s="74"/>
      <c r="EQ225" s="74"/>
      <c r="ER225" s="74"/>
      <c r="ES225" s="74"/>
      <c r="ET225" s="74"/>
      <c r="EU225" s="74"/>
      <c r="EV225" s="7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</row>
    <row r="226" spans="30:210" ht="12.75">
      <c r="AD226" s="73"/>
      <c r="AE226" s="73"/>
      <c r="AF226" s="73"/>
      <c r="AG226" s="73"/>
      <c r="AH226" s="73"/>
      <c r="AI226" s="73"/>
      <c r="AJ226" s="73"/>
      <c r="AK226" s="73"/>
      <c r="AL226" s="73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74"/>
      <c r="EL226" s="74"/>
      <c r="EM226" s="74"/>
      <c r="EN226" s="74"/>
      <c r="EO226" s="74"/>
      <c r="EP226" s="74"/>
      <c r="EQ226" s="74"/>
      <c r="ER226" s="74"/>
      <c r="ES226" s="74"/>
      <c r="ET226" s="74"/>
      <c r="EU226" s="74"/>
      <c r="EV226" s="7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</row>
    <row r="227" spans="30:210" ht="12.75">
      <c r="AD227" s="73"/>
      <c r="AE227" s="73"/>
      <c r="AF227" s="73"/>
      <c r="AG227" s="73"/>
      <c r="AH227" s="73"/>
      <c r="AI227" s="73"/>
      <c r="AJ227" s="73"/>
      <c r="AK227" s="73"/>
      <c r="AL227" s="73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74"/>
      <c r="EL227" s="74"/>
      <c r="EM227" s="74"/>
      <c r="EN227" s="74"/>
      <c r="EO227" s="74"/>
      <c r="EP227" s="74"/>
      <c r="EQ227" s="74"/>
      <c r="ER227" s="74"/>
      <c r="ES227" s="74"/>
      <c r="ET227" s="74"/>
      <c r="EU227" s="74"/>
      <c r="EV227" s="7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</row>
    <row r="228" spans="30:210" ht="12.75">
      <c r="AD228" s="73"/>
      <c r="AE228" s="73"/>
      <c r="AF228" s="73"/>
      <c r="AG228" s="73"/>
      <c r="AH228" s="73"/>
      <c r="AI228" s="73"/>
      <c r="AJ228" s="73"/>
      <c r="AK228" s="73"/>
      <c r="AL228" s="73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74"/>
      <c r="EL228" s="74"/>
      <c r="EM228" s="74"/>
      <c r="EN228" s="74"/>
      <c r="EO228" s="74"/>
      <c r="EP228" s="74"/>
      <c r="EQ228" s="74"/>
      <c r="ER228" s="74"/>
      <c r="ES228" s="74"/>
      <c r="ET228" s="74"/>
      <c r="EU228" s="74"/>
      <c r="EV228" s="7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</row>
    <row r="229" spans="30:210" ht="12.75">
      <c r="AD229" s="73"/>
      <c r="AE229" s="73"/>
      <c r="AF229" s="73"/>
      <c r="AG229" s="73"/>
      <c r="AH229" s="73"/>
      <c r="AI229" s="73"/>
      <c r="AJ229" s="73"/>
      <c r="AK229" s="73"/>
      <c r="AL229" s="73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  <c r="EK229" s="74"/>
      <c r="EL229" s="74"/>
      <c r="EM229" s="74"/>
      <c r="EN229" s="74"/>
      <c r="EO229" s="74"/>
      <c r="EP229" s="74"/>
      <c r="EQ229" s="74"/>
      <c r="ER229" s="74"/>
      <c r="ES229" s="74"/>
      <c r="ET229" s="74"/>
      <c r="EU229" s="74"/>
      <c r="EV229" s="74"/>
      <c r="EW229" s="74"/>
      <c r="EX229" s="74"/>
      <c r="EY229" s="74"/>
      <c r="EZ229" s="74"/>
      <c r="FA229" s="74"/>
      <c r="FB229" s="74"/>
      <c r="FC229" s="74"/>
      <c r="FD229" s="74"/>
      <c r="FE229" s="74"/>
      <c r="FF229" s="74"/>
      <c r="FG229" s="74"/>
      <c r="FH229" s="74"/>
      <c r="FI229" s="74"/>
      <c r="FJ229" s="74"/>
      <c r="FK229" s="74"/>
      <c r="FL229" s="74"/>
      <c r="FM229" s="74"/>
      <c r="FN229" s="74"/>
      <c r="FO229" s="74"/>
      <c r="FP229" s="74"/>
      <c r="FQ229" s="74"/>
      <c r="FR229" s="74"/>
      <c r="FS229" s="74"/>
      <c r="FT229" s="74"/>
      <c r="FU229" s="74"/>
      <c r="FV229" s="74"/>
      <c r="FW229" s="74"/>
      <c r="FX229" s="74"/>
      <c r="FY229" s="74"/>
      <c r="FZ229" s="74"/>
      <c r="GA229" s="74"/>
      <c r="GB229" s="74"/>
      <c r="GC229" s="74"/>
      <c r="GD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</row>
    <row r="230" spans="30:210" ht="12.75">
      <c r="AD230" s="73"/>
      <c r="AE230" s="73"/>
      <c r="AF230" s="73"/>
      <c r="AG230" s="73"/>
      <c r="AH230" s="73"/>
      <c r="AI230" s="73"/>
      <c r="AJ230" s="73"/>
      <c r="AK230" s="73"/>
      <c r="AL230" s="73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  <c r="EK230" s="74"/>
      <c r="EL230" s="74"/>
      <c r="EM230" s="74"/>
      <c r="EN230" s="74"/>
      <c r="EO230" s="74"/>
      <c r="EP230" s="74"/>
      <c r="EQ230" s="74"/>
      <c r="ER230" s="74"/>
      <c r="ES230" s="74"/>
      <c r="ET230" s="74"/>
      <c r="EU230" s="74"/>
      <c r="EV230" s="74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</row>
    <row r="231" spans="30:210" ht="12.75">
      <c r="AD231" s="73"/>
      <c r="AE231" s="73"/>
      <c r="AF231" s="73"/>
      <c r="AG231" s="73"/>
      <c r="AH231" s="73"/>
      <c r="AI231" s="73"/>
      <c r="AJ231" s="73"/>
      <c r="AK231" s="73"/>
      <c r="AL231" s="73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74"/>
      <c r="EL231" s="74"/>
      <c r="EM231" s="74"/>
      <c r="EN231" s="74"/>
      <c r="EO231" s="74"/>
      <c r="EP231" s="74"/>
      <c r="EQ231" s="74"/>
      <c r="ER231" s="74"/>
      <c r="ES231" s="74"/>
      <c r="ET231" s="74"/>
      <c r="EU231" s="74"/>
      <c r="EV231" s="7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</row>
    <row r="232" spans="30:210">
      <c r="AD232" s="57"/>
      <c r="AE232" s="57"/>
      <c r="AF232" s="57"/>
      <c r="AG232" s="57"/>
      <c r="AH232" s="57"/>
      <c r="AI232" s="57"/>
      <c r="AJ232" s="57"/>
      <c r="AK232" s="57"/>
      <c r="AL232" s="57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75"/>
      <c r="CL232" s="75"/>
      <c r="CM232" s="75"/>
      <c r="CN232" s="75"/>
      <c r="CO232" s="75"/>
      <c r="CP232" s="75"/>
      <c r="CQ232" s="75"/>
      <c r="CR232" s="75"/>
      <c r="CS232" s="75"/>
      <c r="CT232" s="75"/>
      <c r="CU232" s="75"/>
      <c r="CV232" s="75"/>
      <c r="CW232" s="75"/>
      <c r="CX232" s="75"/>
      <c r="CY232" s="75"/>
      <c r="CZ232" s="75"/>
      <c r="DA232" s="75"/>
      <c r="DB232" s="75"/>
      <c r="DC232" s="75"/>
      <c r="DD232" s="75"/>
      <c r="DE232" s="75"/>
      <c r="DF232" s="75"/>
      <c r="DG232" s="75"/>
      <c r="DH232" s="75"/>
      <c r="DI232" s="75"/>
      <c r="DJ232" s="75"/>
      <c r="DK232" s="75"/>
      <c r="DL232" s="75"/>
      <c r="DM232" s="75"/>
      <c r="DN232" s="75"/>
      <c r="DO232" s="75"/>
      <c r="DP232" s="75"/>
      <c r="DQ232" s="75"/>
      <c r="DR232" s="75"/>
      <c r="DS232" s="75"/>
      <c r="DT232" s="75"/>
      <c r="DU232" s="75"/>
      <c r="DV232" s="75"/>
      <c r="DW232" s="75"/>
      <c r="DX232" s="75"/>
      <c r="DY232" s="75"/>
      <c r="DZ232" s="75"/>
      <c r="EA232" s="75"/>
      <c r="EB232" s="75"/>
      <c r="EC232" s="75"/>
      <c r="ED232" s="75"/>
      <c r="EE232" s="75"/>
      <c r="EF232" s="75"/>
      <c r="EG232" s="75"/>
      <c r="EH232" s="75"/>
      <c r="EI232" s="75"/>
      <c r="EJ232" s="75"/>
      <c r="EK232" s="75"/>
      <c r="EL232" s="75"/>
      <c r="EM232" s="75"/>
      <c r="EN232" s="75"/>
      <c r="EO232" s="75"/>
      <c r="EP232" s="75"/>
      <c r="EQ232" s="75"/>
      <c r="ER232" s="75"/>
      <c r="ES232" s="75"/>
      <c r="ET232" s="75"/>
      <c r="EU232" s="75"/>
      <c r="EV232" s="75"/>
      <c r="EW232" s="75"/>
      <c r="EX232" s="75"/>
      <c r="EY232" s="75"/>
      <c r="EZ232" s="75"/>
      <c r="FA232" s="75"/>
      <c r="FB232" s="75"/>
      <c r="FC232" s="75"/>
      <c r="FD232" s="75"/>
      <c r="FE232" s="75"/>
      <c r="FF232" s="75"/>
      <c r="FG232" s="75"/>
      <c r="FH232" s="75"/>
      <c r="FI232" s="75"/>
      <c r="FJ232" s="75"/>
      <c r="FK232" s="75"/>
      <c r="FL232" s="75"/>
      <c r="FM232" s="75"/>
      <c r="FN232" s="75"/>
      <c r="FO232" s="75"/>
      <c r="FP232" s="75"/>
      <c r="FQ232" s="75"/>
      <c r="FR232" s="75"/>
      <c r="FS232" s="75"/>
      <c r="FT232" s="75"/>
      <c r="FU232" s="75"/>
      <c r="FV232" s="75"/>
      <c r="FW232" s="75"/>
      <c r="FX232" s="75"/>
      <c r="FY232" s="75"/>
      <c r="FZ232" s="75"/>
      <c r="GA232" s="75"/>
      <c r="GB232" s="75"/>
      <c r="GC232" s="75"/>
      <c r="GD232" s="75"/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/>
      <c r="GR232" s="75"/>
      <c r="GS232" s="75"/>
      <c r="GT232" s="75"/>
      <c r="GU232" s="75"/>
      <c r="GV232" s="75"/>
      <c r="GW232" s="75"/>
      <c r="GX232" s="75"/>
      <c r="GY232" s="75"/>
      <c r="GZ232" s="75"/>
      <c r="HA232" s="75"/>
      <c r="HB232" s="75"/>
    </row>
    <row r="233" spans="30:210" ht="12.75">
      <c r="AD233" s="73"/>
      <c r="AE233" s="73"/>
      <c r="AF233" s="73"/>
      <c r="AG233" s="73"/>
      <c r="AH233" s="73"/>
      <c r="AI233" s="73"/>
      <c r="AJ233" s="73"/>
      <c r="AK233" s="73"/>
      <c r="AL233" s="73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  <c r="EK233" s="74"/>
      <c r="EL233" s="74"/>
      <c r="EM233" s="74"/>
      <c r="EN233" s="74"/>
      <c r="EO233" s="74"/>
      <c r="EP233" s="74"/>
      <c r="EQ233" s="74"/>
      <c r="ER233" s="74"/>
      <c r="ES233" s="74"/>
      <c r="ET233" s="74"/>
      <c r="EU233" s="74"/>
      <c r="EV233" s="74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</row>
    <row r="234" spans="30:210" ht="12.75">
      <c r="AD234" s="73"/>
      <c r="AE234" s="73"/>
      <c r="AF234" s="73"/>
      <c r="AG234" s="73"/>
      <c r="AH234" s="73"/>
      <c r="AI234" s="73"/>
      <c r="AJ234" s="73"/>
      <c r="AK234" s="73"/>
      <c r="AL234" s="73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  <c r="EK234" s="74"/>
      <c r="EL234" s="74"/>
      <c r="EM234" s="74"/>
      <c r="EN234" s="74"/>
      <c r="EO234" s="74"/>
      <c r="EP234" s="74"/>
      <c r="EQ234" s="74"/>
      <c r="ER234" s="74"/>
      <c r="ES234" s="74"/>
      <c r="ET234" s="74"/>
      <c r="EU234" s="74"/>
      <c r="EV234" s="74"/>
      <c r="EW234" s="74"/>
      <c r="EX234" s="74"/>
      <c r="EY234" s="74"/>
      <c r="EZ234" s="74"/>
      <c r="FA234" s="74"/>
      <c r="FB234" s="74"/>
      <c r="FC234" s="74"/>
      <c r="FD234" s="74"/>
      <c r="FE234" s="74"/>
      <c r="FF234" s="74"/>
      <c r="FG234" s="74"/>
      <c r="FH234" s="74"/>
      <c r="FI234" s="74"/>
      <c r="FJ234" s="74"/>
      <c r="FK234" s="74"/>
      <c r="FL234" s="74"/>
      <c r="FM234" s="74"/>
      <c r="FN234" s="74"/>
      <c r="FO234" s="74"/>
      <c r="FP234" s="74"/>
      <c r="FQ234" s="74"/>
      <c r="FR234" s="74"/>
      <c r="FS234" s="74"/>
      <c r="FT234" s="74"/>
      <c r="FU234" s="74"/>
      <c r="FV234" s="74"/>
      <c r="FW234" s="74"/>
      <c r="FX234" s="74"/>
      <c r="FY234" s="74"/>
      <c r="FZ234" s="74"/>
      <c r="GA234" s="74"/>
      <c r="GB234" s="74"/>
      <c r="GC234" s="74"/>
      <c r="GD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</row>
    <row r="235" spans="30:210" ht="12.75">
      <c r="AD235" s="73"/>
      <c r="AE235" s="73"/>
      <c r="AF235" s="73"/>
      <c r="AG235" s="73"/>
      <c r="AH235" s="73"/>
      <c r="AI235" s="73"/>
      <c r="AJ235" s="73"/>
      <c r="AK235" s="73"/>
      <c r="AL235" s="73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  <c r="EK235" s="74"/>
      <c r="EL235" s="74"/>
      <c r="EM235" s="74"/>
      <c r="EN235" s="74"/>
      <c r="EO235" s="74"/>
      <c r="EP235" s="74"/>
      <c r="EQ235" s="74"/>
      <c r="ER235" s="74"/>
      <c r="ES235" s="74"/>
      <c r="ET235" s="74"/>
      <c r="EU235" s="74"/>
      <c r="EV235" s="74"/>
      <c r="EW235" s="74"/>
      <c r="EX235" s="74"/>
      <c r="EY235" s="74"/>
      <c r="EZ235" s="74"/>
      <c r="FA235" s="74"/>
      <c r="FB235" s="74"/>
      <c r="FC235" s="74"/>
      <c r="FD235" s="74"/>
      <c r="FE235" s="74"/>
      <c r="FF235" s="74"/>
      <c r="FG235" s="74"/>
      <c r="FH235" s="74"/>
      <c r="FI235" s="74"/>
      <c r="FJ235" s="74"/>
      <c r="FK235" s="74"/>
      <c r="FL235" s="74"/>
      <c r="FM235" s="74"/>
      <c r="FN235" s="74"/>
      <c r="FO235" s="74"/>
      <c r="FP235" s="74"/>
      <c r="FQ235" s="74"/>
      <c r="FR235" s="74"/>
      <c r="FS235" s="74"/>
      <c r="FT235" s="74"/>
      <c r="FU235" s="74"/>
      <c r="FV235" s="74"/>
      <c r="FW235" s="74"/>
      <c r="FX235" s="74"/>
      <c r="FY235" s="74"/>
      <c r="FZ235" s="74"/>
      <c r="GA235" s="74"/>
      <c r="GB235" s="74"/>
      <c r="GC235" s="74"/>
      <c r="GD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</row>
    <row r="236" spans="30:210">
      <c r="AD236" s="57"/>
      <c r="AE236" s="57"/>
      <c r="AF236" s="57"/>
      <c r="AG236" s="57"/>
      <c r="AH236" s="57"/>
      <c r="AI236" s="57"/>
      <c r="AJ236" s="57"/>
      <c r="AK236" s="57"/>
      <c r="AL236" s="57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5"/>
      <c r="CD236" s="75"/>
      <c r="CE236" s="75"/>
      <c r="CF236" s="75"/>
      <c r="CG236" s="75"/>
      <c r="CH236" s="75"/>
      <c r="CI236" s="75"/>
      <c r="CJ236" s="75"/>
      <c r="CK236" s="75"/>
      <c r="CL236" s="75"/>
      <c r="CM236" s="75"/>
      <c r="CN236" s="75"/>
      <c r="CO236" s="75"/>
      <c r="CP236" s="75"/>
      <c r="CQ236" s="75"/>
      <c r="CR236" s="75"/>
      <c r="CS236" s="75"/>
      <c r="CT236" s="75"/>
      <c r="CU236" s="75"/>
      <c r="CV236" s="75"/>
      <c r="CW236" s="75"/>
      <c r="CX236" s="75"/>
      <c r="CY236" s="75"/>
      <c r="CZ236" s="75"/>
      <c r="DA236" s="75"/>
      <c r="DB236" s="75"/>
      <c r="DC236" s="75"/>
      <c r="DD236" s="75"/>
      <c r="DE236" s="75"/>
      <c r="DF236" s="75"/>
      <c r="DG236" s="75"/>
      <c r="DH236" s="75"/>
      <c r="DI236" s="75"/>
      <c r="DJ236" s="75"/>
      <c r="DK236" s="75"/>
      <c r="DL236" s="75"/>
      <c r="DM236" s="75"/>
      <c r="DN236" s="75"/>
      <c r="DO236" s="75"/>
      <c r="DP236" s="75"/>
      <c r="DQ236" s="75"/>
      <c r="DR236" s="75"/>
      <c r="DS236" s="75"/>
      <c r="DT236" s="75"/>
      <c r="DU236" s="75"/>
      <c r="DV236" s="75"/>
      <c r="DW236" s="75"/>
      <c r="DX236" s="75"/>
      <c r="DY236" s="75"/>
      <c r="DZ236" s="75"/>
      <c r="EA236" s="75"/>
      <c r="EB236" s="75"/>
      <c r="EC236" s="75"/>
      <c r="ED236" s="75"/>
      <c r="EE236" s="75"/>
      <c r="EF236" s="75"/>
      <c r="EG236" s="75"/>
      <c r="EH236" s="75"/>
      <c r="EI236" s="75"/>
      <c r="EJ236" s="75"/>
      <c r="EK236" s="75"/>
      <c r="EL236" s="75"/>
      <c r="EM236" s="75"/>
      <c r="EN236" s="75"/>
      <c r="EO236" s="75"/>
      <c r="EP236" s="75"/>
      <c r="EQ236" s="75"/>
      <c r="ER236" s="75"/>
      <c r="ES236" s="75"/>
      <c r="ET236" s="75"/>
      <c r="EU236" s="75"/>
      <c r="EV236" s="75"/>
      <c r="EW236" s="75"/>
      <c r="EX236" s="75"/>
      <c r="EY236" s="75"/>
      <c r="EZ236" s="75"/>
      <c r="FA236" s="75"/>
      <c r="FB236" s="75"/>
      <c r="FC236" s="75"/>
      <c r="FD236" s="75"/>
      <c r="FE236" s="75"/>
      <c r="FF236" s="75"/>
      <c r="FG236" s="75"/>
      <c r="FH236" s="75"/>
      <c r="FI236" s="75"/>
      <c r="FJ236" s="75"/>
      <c r="FK236" s="75"/>
      <c r="FL236" s="75"/>
      <c r="FM236" s="75"/>
      <c r="FN236" s="75"/>
      <c r="FO236" s="75"/>
      <c r="FP236" s="75"/>
      <c r="FQ236" s="75"/>
      <c r="FR236" s="75"/>
      <c r="FS236" s="75"/>
      <c r="FT236" s="75"/>
      <c r="FU236" s="75"/>
      <c r="FV236" s="75"/>
      <c r="FW236" s="75"/>
      <c r="FX236" s="75"/>
      <c r="FY236" s="75"/>
      <c r="FZ236" s="75"/>
      <c r="GA236" s="75"/>
      <c r="GB236" s="75"/>
      <c r="GC236" s="75"/>
      <c r="GD236" s="75"/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/>
      <c r="GR236" s="75"/>
      <c r="GS236" s="75"/>
      <c r="GT236" s="75"/>
      <c r="GU236" s="75"/>
      <c r="GV236" s="75"/>
      <c r="GW236" s="75"/>
      <c r="GX236" s="75"/>
      <c r="GY236" s="75"/>
      <c r="GZ236" s="75"/>
      <c r="HA236" s="75"/>
      <c r="HB236" s="75"/>
    </row>
    <row r="237" spans="30:210" ht="15">
      <c r="AD237" s="13"/>
      <c r="AE237" s="13"/>
      <c r="AF237" s="13"/>
      <c r="AG237" s="13"/>
      <c r="AH237" s="13"/>
      <c r="AI237" s="13"/>
      <c r="AJ237" s="13"/>
      <c r="AK237" s="13"/>
      <c r="AL237" s="13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</row>
    <row r="238" spans="30:210" ht="15">
      <c r="AD238" s="13"/>
      <c r="AE238" s="13"/>
      <c r="AF238" s="13"/>
      <c r="AG238" s="13"/>
      <c r="AH238" s="13"/>
      <c r="AI238" s="13"/>
      <c r="AJ238" s="13"/>
      <c r="AK238" s="13"/>
      <c r="AL238" s="13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</row>
    <row r="239" spans="30:210" ht="15">
      <c r="AD239" s="13"/>
      <c r="AE239" s="13"/>
      <c r="AF239" s="13"/>
      <c r="AG239" s="13"/>
      <c r="AH239" s="13"/>
      <c r="AI239" s="13"/>
      <c r="AJ239" s="13"/>
      <c r="AK239" s="13"/>
      <c r="AL239" s="13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</row>
    <row r="240" spans="30:210" ht="15">
      <c r="AD240" s="13"/>
      <c r="AE240" s="13"/>
      <c r="AF240" s="13"/>
      <c r="AG240" s="13"/>
      <c r="AH240" s="13"/>
      <c r="AI240" s="13"/>
      <c r="AJ240" s="13"/>
      <c r="AK240" s="13"/>
      <c r="AL240" s="13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</row>
    <row r="241" spans="30:210" ht="15">
      <c r="AD241" s="13"/>
      <c r="AE241" s="13"/>
      <c r="AF241" s="13"/>
      <c r="AG241" s="13"/>
      <c r="AH241" s="13"/>
      <c r="AI241" s="13"/>
      <c r="AJ241" s="13"/>
      <c r="AK241" s="13"/>
      <c r="AL241" s="13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</row>
    <row r="242" spans="30:210" ht="15">
      <c r="AD242" s="13"/>
      <c r="AE242" s="13"/>
      <c r="AF242" s="13"/>
      <c r="AG242" s="13"/>
      <c r="AH242" s="13"/>
      <c r="AI242" s="13"/>
      <c r="AJ242" s="13"/>
      <c r="AK242" s="13"/>
      <c r="AL242" s="13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</row>
    <row r="243" spans="30:210" ht="15">
      <c r="AD243" s="13"/>
      <c r="AE243" s="13"/>
      <c r="AF243" s="13"/>
      <c r="AG243" s="13"/>
      <c r="AH243" s="13"/>
      <c r="AI243" s="13"/>
      <c r="AJ243" s="13"/>
      <c r="AK243" s="13"/>
      <c r="AL243" s="1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</row>
    <row r="244" spans="30:210" ht="15">
      <c r="AD244" s="13"/>
      <c r="AE244" s="13"/>
      <c r="AF244" s="13"/>
      <c r="AG244" s="13"/>
      <c r="AH244" s="13"/>
      <c r="AI244" s="13"/>
      <c r="AJ244" s="13"/>
      <c r="AK244" s="13"/>
      <c r="AL244" s="13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</row>
    <row r="245" spans="30:210" ht="15">
      <c r="AD245" s="13"/>
      <c r="AE245" s="13"/>
      <c r="AF245" s="13"/>
      <c r="AG245" s="13"/>
      <c r="AH245" s="13"/>
      <c r="AI245" s="13"/>
      <c r="AJ245" s="13"/>
      <c r="AK245" s="13"/>
      <c r="AL245" s="13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</row>
    <row r="246" spans="30:210" ht="15">
      <c r="AD246" s="13"/>
      <c r="AE246" s="13"/>
      <c r="AF246" s="13"/>
      <c r="AG246" s="13"/>
      <c r="AH246" s="13"/>
      <c r="AI246" s="13"/>
      <c r="AJ246" s="13"/>
      <c r="AK246" s="13"/>
      <c r="AL246" s="13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</row>
    <row r="247" spans="30:210" ht="15">
      <c r="AD247" s="13"/>
      <c r="AE247" s="13"/>
      <c r="AF247" s="13"/>
      <c r="AG247" s="13"/>
      <c r="AH247" s="13"/>
      <c r="AI247" s="13"/>
      <c r="AJ247" s="13"/>
      <c r="AK247" s="13"/>
      <c r="AL247" s="13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</row>
    <row r="248" spans="30:210" ht="15">
      <c r="AD248" s="13"/>
      <c r="AE248" s="13"/>
      <c r="AF248" s="13"/>
      <c r="AG248" s="13"/>
      <c r="AH248" s="13"/>
      <c r="AI248" s="13"/>
      <c r="AJ248" s="13"/>
      <c r="AK248" s="13"/>
      <c r="AL248" s="13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</row>
    <row r="249" spans="30:210" ht="15">
      <c r="AD249" s="13"/>
      <c r="AE249" s="13"/>
      <c r="AF249" s="13"/>
      <c r="AG249" s="13"/>
      <c r="AH249" s="13"/>
      <c r="AI249" s="13"/>
      <c r="AJ249" s="13"/>
      <c r="AK249" s="13"/>
      <c r="AL249" s="13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</row>
    <row r="250" spans="30:210" ht="15">
      <c r="AD250" s="13"/>
      <c r="AE250" s="13"/>
      <c r="AF250" s="13"/>
      <c r="AG250" s="13"/>
      <c r="AH250" s="13"/>
      <c r="AI250" s="13"/>
      <c r="AJ250" s="13"/>
      <c r="AK250" s="13"/>
      <c r="AL250" s="13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</row>
    <row r="251" spans="30:210" ht="15">
      <c r="AD251" s="13"/>
      <c r="AE251" s="13"/>
      <c r="AF251" s="13"/>
      <c r="AG251" s="13"/>
      <c r="AH251" s="13"/>
      <c r="AI251" s="13"/>
      <c r="AJ251" s="13"/>
      <c r="AK251" s="13"/>
      <c r="AL251" s="13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</row>
    <row r="252" spans="30:210" ht="15">
      <c r="AD252" s="13"/>
      <c r="AE252" s="13"/>
      <c r="AF252" s="13"/>
      <c r="AG252" s="13"/>
      <c r="AH252" s="13"/>
      <c r="AI252" s="13"/>
      <c r="AJ252" s="13"/>
      <c r="AK252" s="13"/>
      <c r="AL252" s="13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</row>
    <row r="253" spans="30:210">
      <c r="AD253" s="57"/>
      <c r="AE253" s="57"/>
      <c r="AF253" s="57"/>
      <c r="AG253" s="57"/>
      <c r="AH253" s="57"/>
      <c r="AI253" s="57"/>
      <c r="AJ253" s="57"/>
      <c r="AK253" s="57"/>
      <c r="AL253" s="57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2"/>
      <c r="CE253" s="72"/>
      <c r="CF253" s="72"/>
      <c r="CG253" s="72"/>
      <c r="CH253" s="72"/>
      <c r="CI253" s="72"/>
      <c r="CJ253" s="72"/>
      <c r="CK253" s="72"/>
      <c r="CL253" s="72"/>
      <c r="CM253" s="72"/>
      <c r="CN253" s="72"/>
      <c r="CO253" s="72"/>
      <c r="CP253" s="72"/>
      <c r="CQ253" s="72"/>
      <c r="CR253" s="72"/>
      <c r="CS253" s="72"/>
      <c r="CT253" s="72"/>
      <c r="CU253" s="72"/>
      <c r="CV253" s="72"/>
      <c r="CW253" s="72"/>
      <c r="CX253" s="72"/>
      <c r="CY253" s="72"/>
      <c r="CZ253" s="72"/>
      <c r="DA253" s="72"/>
      <c r="DB253" s="72"/>
      <c r="DC253" s="72"/>
      <c r="DD253" s="72"/>
      <c r="DE253" s="72"/>
      <c r="DF253" s="72"/>
      <c r="DG253" s="72"/>
      <c r="DH253" s="72"/>
      <c r="DI253" s="72"/>
      <c r="DJ253" s="72"/>
      <c r="DK253" s="72"/>
      <c r="DL253" s="72"/>
      <c r="DM253" s="72"/>
      <c r="DN253" s="72"/>
      <c r="DO253" s="72"/>
      <c r="DP253" s="72"/>
      <c r="DQ253" s="72"/>
      <c r="DR253" s="72"/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  <c r="EJ253" s="72"/>
      <c r="EK253" s="72"/>
      <c r="EL253" s="72"/>
      <c r="EM253" s="72"/>
      <c r="EN253" s="72"/>
      <c r="EO253" s="72"/>
      <c r="EP253" s="72"/>
      <c r="EQ253" s="72"/>
      <c r="ER253" s="72"/>
      <c r="ES253" s="72"/>
      <c r="ET253" s="72"/>
      <c r="EU253" s="72"/>
      <c r="EV253" s="72"/>
      <c r="EW253" s="72"/>
      <c r="EX253" s="72"/>
      <c r="EY253" s="72"/>
      <c r="EZ253" s="72"/>
      <c r="FA253" s="72"/>
      <c r="FB253" s="72"/>
      <c r="FC253" s="72"/>
      <c r="FD253" s="72"/>
      <c r="FE253" s="72"/>
      <c r="FF253" s="72"/>
      <c r="FG253" s="72"/>
      <c r="FH253" s="72"/>
      <c r="FI253" s="72"/>
      <c r="FJ253" s="72"/>
      <c r="FK253" s="72"/>
      <c r="FL253" s="72"/>
      <c r="FM253" s="72"/>
      <c r="FN253" s="72"/>
      <c r="FO253" s="72"/>
      <c r="FP253" s="72"/>
      <c r="FQ253" s="72"/>
      <c r="FR253" s="72"/>
      <c r="FS253" s="72"/>
      <c r="FT253" s="72"/>
      <c r="FU253" s="72"/>
      <c r="FV253" s="72"/>
      <c r="FW253" s="72"/>
      <c r="FX253" s="72"/>
      <c r="FY253" s="72"/>
      <c r="FZ253" s="72"/>
      <c r="GA253" s="72"/>
      <c r="GB253" s="72"/>
      <c r="GC253" s="72"/>
      <c r="GD253" s="72"/>
      <c r="GE253" s="72"/>
      <c r="GF253" s="72"/>
      <c r="GG253" s="72"/>
      <c r="GH253" s="72"/>
      <c r="GI253" s="72"/>
      <c r="GJ253" s="72"/>
      <c r="GK253" s="72"/>
      <c r="GL253" s="72"/>
      <c r="GM253" s="72"/>
      <c r="GN253" s="72"/>
      <c r="GO253" s="72"/>
      <c r="GP253" s="72"/>
      <c r="GQ253" s="72"/>
      <c r="GR253" s="72"/>
      <c r="GS253" s="72"/>
      <c r="GT253" s="72"/>
      <c r="GU253" s="72"/>
      <c r="GV253" s="72"/>
      <c r="GW253" s="72"/>
      <c r="GX253" s="72"/>
      <c r="GY253" s="72"/>
      <c r="GZ253" s="72"/>
      <c r="HA253" s="72"/>
      <c r="HB253" s="72"/>
    </row>
    <row r="254" spans="30:210" ht="15">
      <c r="AD254" s="13"/>
      <c r="AE254" s="13"/>
      <c r="AF254" s="13"/>
      <c r="AG254" s="13"/>
      <c r="AH254" s="13"/>
      <c r="AI254" s="13"/>
      <c r="AJ254" s="13"/>
      <c r="AK254" s="13"/>
      <c r="AL254" s="13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</row>
    <row r="255" spans="30:210" ht="15">
      <c r="AD255" s="13"/>
      <c r="AE255" s="13"/>
      <c r="AF255" s="13"/>
      <c r="AG255" s="13"/>
      <c r="AH255" s="13"/>
      <c r="AI255" s="13"/>
      <c r="AJ255" s="13"/>
      <c r="AK255" s="13"/>
      <c r="AL255" s="13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</row>
    <row r="256" spans="30:210" ht="15">
      <c r="AD256" s="13"/>
      <c r="AE256" s="13"/>
      <c r="AF256" s="13"/>
      <c r="AG256" s="13"/>
      <c r="AH256" s="13"/>
      <c r="AI256" s="13"/>
      <c r="AJ256" s="13"/>
      <c r="AK256" s="13"/>
      <c r="AL256" s="13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</row>
    <row r="257" spans="30:210">
      <c r="AD257" s="57"/>
      <c r="AE257" s="57"/>
      <c r="AF257" s="57"/>
      <c r="AG257" s="57"/>
      <c r="AH257" s="57"/>
      <c r="AI257" s="57"/>
      <c r="AJ257" s="57"/>
      <c r="AK257" s="57"/>
      <c r="AL257" s="57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2"/>
      <c r="CE257" s="72"/>
      <c r="CF257" s="72"/>
      <c r="CG257" s="72"/>
      <c r="CH257" s="72"/>
      <c r="CI257" s="72"/>
      <c r="CJ257" s="72"/>
      <c r="CK257" s="72"/>
      <c r="CL257" s="72"/>
      <c r="CM257" s="72"/>
      <c r="CN257" s="72"/>
      <c r="CO257" s="72"/>
      <c r="CP257" s="72"/>
      <c r="CQ257" s="72"/>
      <c r="CR257" s="72"/>
      <c r="CS257" s="72"/>
      <c r="CT257" s="72"/>
      <c r="CU257" s="72"/>
      <c r="CV257" s="72"/>
      <c r="CW257" s="72"/>
      <c r="CX257" s="72"/>
      <c r="CY257" s="72"/>
      <c r="CZ257" s="72"/>
      <c r="DA257" s="72"/>
      <c r="DB257" s="72"/>
      <c r="DC257" s="72"/>
      <c r="DD257" s="72"/>
      <c r="DE257" s="72"/>
      <c r="DF257" s="72"/>
      <c r="DG257" s="72"/>
      <c r="DH257" s="72"/>
      <c r="DI257" s="72"/>
      <c r="DJ257" s="72"/>
      <c r="DK257" s="72"/>
      <c r="DL257" s="72"/>
      <c r="DM257" s="72"/>
      <c r="DN257" s="72"/>
      <c r="DO257" s="72"/>
      <c r="DP257" s="72"/>
      <c r="DQ257" s="72"/>
      <c r="DR257" s="72"/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  <c r="EJ257" s="72"/>
      <c r="EK257" s="72"/>
      <c r="EL257" s="72"/>
      <c r="EM257" s="72"/>
      <c r="EN257" s="72"/>
      <c r="EO257" s="72"/>
      <c r="EP257" s="72"/>
      <c r="EQ257" s="72"/>
      <c r="ER257" s="72"/>
      <c r="ES257" s="72"/>
      <c r="ET257" s="72"/>
      <c r="EU257" s="72"/>
      <c r="EV257" s="72"/>
      <c r="EW257" s="72"/>
      <c r="EX257" s="72"/>
      <c r="EY257" s="72"/>
      <c r="EZ257" s="72"/>
      <c r="FA257" s="72"/>
      <c r="FB257" s="72"/>
      <c r="FC257" s="72"/>
      <c r="FD257" s="72"/>
      <c r="FE257" s="72"/>
      <c r="FF257" s="72"/>
      <c r="FG257" s="72"/>
      <c r="FH257" s="72"/>
      <c r="FI257" s="72"/>
      <c r="FJ257" s="72"/>
      <c r="FK257" s="72"/>
      <c r="FL257" s="72"/>
      <c r="FM257" s="72"/>
      <c r="FN257" s="72"/>
      <c r="FO257" s="72"/>
      <c r="FP257" s="72"/>
      <c r="FQ257" s="72"/>
      <c r="FR257" s="72"/>
      <c r="FS257" s="72"/>
      <c r="FT257" s="72"/>
      <c r="FU257" s="72"/>
      <c r="FV257" s="72"/>
      <c r="FW257" s="72"/>
      <c r="FX257" s="72"/>
      <c r="FY257" s="72"/>
      <c r="FZ257" s="72"/>
      <c r="GA257" s="72"/>
      <c r="GB257" s="72"/>
      <c r="GC257" s="72"/>
      <c r="GD257" s="72"/>
      <c r="GE257" s="72"/>
      <c r="GF257" s="72"/>
      <c r="GG257" s="72"/>
      <c r="GH257" s="72"/>
      <c r="GI257" s="72"/>
      <c r="GJ257" s="72"/>
      <c r="GK257" s="72"/>
      <c r="GL257" s="72"/>
      <c r="GM257" s="72"/>
      <c r="GN257" s="72"/>
      <c r="GO257" s="72"/>
      <c r="GP257" s="72"/>
      <c r="GQ257" s="72"/>
      <c r="GR257" s="72"/>
      <c r="GS257" s="72"/>
      <c r="GT257" s="72"/>
      <c r="GU257" s="72"/>
      <c r="GV257" s="72"/>
      <c r="GW257" s="72"/>
      <c r="GX257" s="72"/>
      <c r="GY257" s="72"/>
      <c r="GZ257" s="72"/>
      <c r="HA257" s="72"/>
      <c r="HB257" s="72"/>
    </row>
    <row r="258" spans="30:210" ht="15">
      <c r="AD258" s="13"/>
      <c r="AE258" s="13"/>
      <c r="AF258" s="13"/>
      <c r="AG258" s="13"/>
      <c r="AH258" s="13"/>
      <c r="AI258" s="13"/>
      <c r="AJ258" s="13"/>
      <c r="AK258" s="13"/>
      <c r="AL258" s="13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</row>
    <row r="259" spans="30:210" ht="15">
      <c r="AD259" s="13"/>
      <c r="AE259" s="13"/>
      <c r="AF259" s="13"/>
      <c r="AG259" s="13"/>
      <c r="AH259" s="13"/>
      <c r="AI259" s="13"/>
      <c r="AJ259" s="13"/>
      <c r="AK259" s="13"/>
      <c r="AL259" s="13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</row>
    <row r="260" spans="30:210" ht="15">
      <c r="AD260" s="13"/>
      <c r="AE260" s="13"/>
      <c r="AF260" s="13"/>
      <c r="AG260" s="13"/>
      <c r="AH260" s="13"/>
      <c r="AI260" s="13"/>
      <c r="AJ260" s="13"/>
      <c r="AK260" s="13"/>
      <c r="AL260" s="13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</row>
    <row r="261" spans="30:210" ht="15">
      <c r="AD261" s="13"/>
      <c r="AE261" s="13"/>
      <c r="AF261" s="13"/>
      <c r="AG261" s="13"/>
      <c r="AH261" s="13"/>
      <c r="AI261" s="13"/>
      <c r="AJ261" s="13"/>
      <c r="AK261" s="13"/>
      <c r="AL261" s="13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</row>
    <row r="262" spans="30:210" ht="15">
      <c r="AD262" s="13"/>
      <c r="AE262" s="13"/>
      <c r="AF262" s="13"/>
      <c r="AG262" s="13"/>
      <c r="AH262" s="13"/>
      <c r="AI262" s="13"/>
      <c r="AJ262" s="13"/>
      <c r="AK262" s="13"/>
      <c r="AL262" s="13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</row>
    <row r="263" spans="30:210" ht="15">
      <c r="AD263" s="13"/>
      <c r="AE263" s="13"/>
      <c r="AF263" s="13"/>
      <c r="AG263" s="13"/>
      <c r="AH263" s="13"/>
      <c r="AI263" s="13"/>
      <c r="AJ263" s="13"/>
      <c r="AK263" s="13"/>
      <c r="AL263" s="1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</row>
    <row r="264" spans="30:210" ht="15">
      <c r="AD264" s="13"/>
      <c r="AE264" s="13"/>
      <c r="AF264" s="13"/>
      <c r="AG264" s="13"/>
      <c r="AH264" s="13"/>
      <c r="AI264" s="13"/>
      <c r="AJ264" s="13"/>
      <c r="AK264" s="13"/>
      <c r="AL264" s="13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</row>
    <row r="265" spans="30:210" ht="15">
      <c r="AD265" s="13"/>
      <c r="AE265" s="13"/>
      <c r="AF265" s="13"/>
      <c r="AG265" s="13"/>
      <c r="AH265" s="13"/>
      <c r="AI265" s="13"/>
      <c r="AJ265" s="13"/>
      <c r="AK265" s="13"/>
      <c r="AL265" s="13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</row>
    <row r="266" spans="30:210" ht="15">
      <c r="AD266" s="13"/>
      <c r="AE266" s="13"/>
      <c r="AF266" s="13"/>
      <c r="AG266" s="13"/>
      <c r="AH266" s="13"/>
      <c r="AI266" s="13"/>
      <c r="AJ266" s="13"/>
      <c r="AK266" s="13"/>
      <c r="AL266" s="13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</row>
    <row r="267" spans="30:210" ht="15">
      <c r="AD267" s="13"/>
      <c r="AE267" s="13"/>
      <c r="AF267" s="13"/>
      <c r="AG267" s="13"/>
      <c r="AH267" s="13"/>
      <c r="AI267" s="13"/>
      <c r="AJ267" s="13"/>
      <c r="AK267" s="13"/>
      <c r="AL267" s="13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</row>
    <row r="268" spans="30:210" ht="15">
      <c r="AD268" s="13"/>
      <c r="AE268" s="13"/>
      <c r="AF268" s="13"/>
      <c r="AG268" s="13"/>
      <c r="AH268" s="13"/>
      <c r="AI268" s="13"/>
      <c r="AJ268" s="13"/>
      <c r="AK268" s="13"/>
      <c r="AL268" s="13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</row>
    <row r="269" spans="30:210" ht="15">
      <c r="AD269" s="13"/>
      <c r="AE269" s="13"/>
      <c r="AF269" s="13"/>
      <c r="AG269" s="13"/>
      <c r="AH269" s="13"/>
      <c r="AI269" s="13"/>
      <c r="AJ269" s="13"/>
      <c r="AK269" s="13"/>
      <c r="AL269" s="13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</row>
    <row r="270" spans="30:210" ht="15">
      <c r="AD270" s="13"/>
      <c r="AE270" s="13"/>
      <c r="AF270" s="13"/>
      <c r="AG270" s="13"/>
      <c r="AH270" s="13"/>
      <c r="AI270" s="13"/>
      <c r="AJ270" s="13"/>
      <c r="AK270" s="13"/>
      <c r="AL270" s="13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</row>
    <row r="271" spans="30:210" ht="15">
      <c r="AD271" s="13"/>
      <c r="AE271" s="13"/>
      <c r="AF271" s="13"/>
      <c r="AG271" s="13"/>
      <c r="AH271" s="13"/>
      <c r="AI271" s="13"/>
      <c r="AJ271" s="13"/>
      <c r="AK271" s="13"/>
      <c r="AL271" s="13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</row>
    <row r="272" spans="30:210" ht="15">
      <c r="AD272" s="13"/>
      <c r="AE272" s="13"/>
      <c r="AF272" s="13"/>
      <c r="AG272" s="13"/>
      <c r="AH272" s="13"/>
      <c r="AI272" s="13"/>
      <c r="AJ272" s="13"/>
      <c r="AK272" s="13"/>
      <c r="AL272" s="13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</row>
    <row r="273" spans="30:210" ht="15">
      <c r="AD273" s="13"/>
      <c r="AE273" s="13"/>
      <c r="AF273" s="13"/>
      <c r="AG273" s="13"/>
      <c r="AH273" s="13"/>
      <c r="AI273" s="13"/>
      <c r="AJ273" s="13"/>
      <c r="AK273" s="13"/>
      <c r="AL273" s="1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</row>
    <row r="274" spans="30:210">
      <c r="AD274" s="57"/>
      <c r="AE274" s="57"/>
      <c r="AF274" s="57"/>
      <c r="AG274" s="57"/>
      <c r="AH274" s="57"/>
      <c r="AI274" s="57"/>
      <c r="AJ274" s="57"/>
      <c r="AK274" s="57"/>
      <c r="AL274" s="57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  <c r="CI274" s="72"/>
      <c r="CJ274" s="72"/>
      <c r="CK274" s="72"/>
      <c r="CL274" s="72"/>
      <c r="CM274" s="72"/>
      <c r="CN274" s="72"/>
      <c r="CO274" s="72"/>
      <c r="CP274" s="72"/>
      <c r="CQ274" s="72"/>
      <c r="CR274" s="72"/>
      <c r="CS274" s="72"/>
      <c r="CT274" s="72"/>
      <c r="CU274" s="72"/>
      <c r="CV274" s="72"/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72"/>
      <c r="DH274" s="72"/>
      <c r="DI274" s="72"/>
      <c r="DJ274" s="72"/>
      <c r="DK274" s="72"/>
      <c r="DL274" s="72"/>
      <c r="DM274" s="72"/>
      <c r="DN274" s="72"/>
      <c r="DO274" s="72"/>
      <c r="DP274" s="72"/>
      <c r="DQ274" s="72"/>
      <c r="DR274" s="72"/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  <c r="EJ274" s="72"/>
      <c r="EK274" s="72"/>
      <c r="EL274" s="72"/>
      <c r="EM274" s="72"/>
      <c r="EN274" s="72"/>
      <c r="EO274" s="72"/>
      <c r="EP274" s="72"/>
      <c r="EQ274" s="72"/>
      <c r="ER274" s="72"/>
      <c r="ES274" s="72"/>
      <c r="ET274" s="72"/>
      <c r="EU274" s="72"/>
      <c r="EV274" s="72"/>
      <c r="EW274" s="72"/>
      <c r="EX274" s="72"/>
      <c r="EY274" s="72"/>
      <c r="EZ274" s="72"/>
      <c r="FA274" s="72"/>
      <c r="FB274" s="72"/>
      <c r="FC274" s="72"/>
      <c r="FD274" s="72"/>
      <c r="FE274" s="72"/>
      <c r="FF274" s="72"/>
      <c r="FG274" s="72"/>
      <c r="FH274" s="72"/>
      <c r="FI274" s="72"/>
      <c r="FJ274" s="72"/>
      <c r="FK274" s="72"/>
      <c r="FL274" s="72"/>
      <c r="FM274" s="72"/>
      <c r="FN274" s="72"/>
      <c r="FO274" s="72"/>
      <c r="FP274" s="72"/>
      <c r="FQ274" s="72"/>
      <c r="FR274" s="72"/>
      <c r="FS274" s="72"/>
      <c r="FT274" s="72"/>
      <c r="FU274" s="72"/>
      <c r="FV274" s="72"/>
      <c r="FW274" s="72"/>
      <c r="FX274" s="72"/>
      <c r="FY274" s="72"/>
      <c r="FZ274" s="72"/>
      <c r="GA274" s="72"/>
      <c r="GB274" s="72"/>
      <c r="GC274" s="72"/>
      <c r="GD274" s="72"/>
      <c r="GE274" s="72"/>
      <c r="GF274" s="72"/>
      <c r="GG274" s="72"/>
      <c r="GH274" s="72"/>
      <c r="GI274" s="72"/>
      <c r="GJ274" s="72"/>
      <c r="GK274" s="72"/>
      <c r="GL274" s="72"/>
      <c r="GM274" s="72"/>
      <c r="GN274" s="72"/>
      <c r="GO274" s="72"/>
      <c r="GP274" s="72"/>
      <c r="GQ274" s="72"/>
      <c r="GR274" s="72"/>
      <c r="GS274" s="72"/>
      <c r="GT274" s="72"/>
      <c r="GU274" s="72"/>
      <c r="GV274" s="72"/>
      <c r="GW274" s="72"/>
      <c r="GX274" s="72"/>
      <c r="GY274" s="72"/>
      <c r="GZ274" s="72"/>
      <c r="HA274" s="72"/>
      <c r="HB274" s="72"/>
    </row>
    <row r="275" spans="30:210" ht="15">
      <c r="AD275" s="13"/>
      <c r="AE275" s="13"/>
      <c r="AF275" s="13"/>
      <c r="AG275" s="13"/>
      <c r="AH275" s="13"/>
      <c r="AI275" s="13"/>
      <c r="AJ275" s="13"/>
      <c r="AK275" s="13"/>
      <c r="AL275" s="13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</row>
    <row r="276" spans="30:210" ht="15">
      <c r="AD276" s="13"/>
      <c r="AE276" s="13"/>
      <c r="AF276" s="13"/>
      <c r="AG276" s="13"/>
      <c r="AH276" s="13"/>
      <c r="AI276" s="13"/>
      <c r="AJ276" s="13"/>
      <c r="AK276" s="13"/>
      <c r="AL276" s="13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</row>
    <row r="277" spans="30:210" ht="15">
      <c r="AD277" s="13"/>
      <c r="AE277" s="13"/>
      <c r="AF277" s="13"/>
      <c r="AG277" s="13"/>
      <c r="AH277" s="13"/>
      <c r="AI277" s="13"/>
      <c r="AJ277" s="13"/>
      <c r="AK277" s="13"/>
      <c r="AL277" s="13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</row>
    <row r="278" spans="30:210">
      <c r="AD278" s="57"/>
      <c r="AE278" s="57"/>
      <c r="AF278" s="57"/>
      <c r="AG278" s="57"/>
      <c r="AH278" s="57"/>
      <c r="AI278" s="57"/>
      <c r="AJ278" s="57"/>
      <c r="AK278" s="57"/>
      <c r="AL278" s="57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  <c r="CI278" s="72"/>
      <c r="CJ278" s="72"/>
      <c r="CK278" s="72"/>
      <c r="CL278" s="72"/>
      <c r="CM278" s="72"/>
      <c r="CN278" s="72"/>
      <c r="CO278" s="72"/>
      <c r="CP278" s="72"/>
      <c r="CQ278" s="72"/>
      <c r="CR278" s="72"/>
      <c r="CS278" s="72"/>
      <c r="CT278" s="72"/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72"/>
      <c r="DH278" s="72"/>
      <c r="DI278" s="72"/>
      <c r="DJ278" s="72"/>
      <c r="DK278" s="72"/>
      <c r="DL278" s="72"/>
      <c r="DM278" s="72"/>
      <c r="DN278" s="72"/>
      <c r="DO278" s="72"/>
      <c r="DP278" s="72"/>
      <c r="DQ278" s="72"/>
      <c r="DR278" s="72"/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  <c r="EJ278" s="72"/>
      <c r="EK278" s="72"/>
      <c r="EL278" s="72"/>
      <c r="EM278" s="72"/>
      <c r="EN278" s="72"/>
      <c r="EO278" s="72"/>
      <c r="EP278" s="72"/>
      <c r="EQ278" s="72"/>
      <c r="ER278" s="72"/>
      <c r="ES278" s="72"/>
      <c r="ET278" s="72"/>
      <c r="EU278" s="72"/>
      <c r="EV278" s="72"/>
      <c r="EW278" s="72"/>
      <c r="EX278" s="72"/>
      <c r="EY278" s="72"/>
      <c r="EZ278" s="72"/>
      <c r="FA278" s="72"/>
      <c r="FB278" s="72"/>
      <c r="FC278" s="72"/>
      <c r="FD278" s="72"/>
      <c r="FE278" s="72"/>
      <c r="FF278" s="72"/>
      <c r="FG278" s="72"/>
      <c r="FH278" s="72"/>
      <c r="FI278" s="72"/>
      <c r="FJ278" s="72"/>
      <c r="FK278" s="72"/>
      <c r="FL278" s="72"/>
      <c r="FM278" s="72"/>
      <c r="FN278" s="72"/>
      <c r="FO278" s="72"/>
      <c r="FP278" s="72"/>
      <c r="FQ278" s="72"/>
      <c r="FR278" s="72"/>
      <c r="FS278" s="72"/>
      <c r="FT278" s="72"/>
      <c r="FU278" s="72"/>
      <c r="FV278" s="72"/>
      <c r="FW278" s="72"/>
      <c r="FX278" s="72"/>
      <c r="FY278" s="72"/>
      <c r="FZ278" s="72"/>
      <c r="GA278" s="72"/>
      <c r="GB278" s="72"/>
      <c r="GC278" s="72"/>
      <c r="GD278" s="72"/>
      <c r="GE278" s="72"/>
      <c r="GF278" s="72"/>
      <c r="GG278" s="72"/>
      <c r="GH278" s="72"/>
      <c r="GI278" s="72"/>
      <c r="GJ278" s="72"/>
      <c r="GK278" s="72"/>
      <c r="GL278" s="72"/>
      <c r="GM278" s="72"/>
      <c r="GN278" s="72"/>
      <c r="GO278" s="72"/>
      <c r="GP278" s="72"/>
      <c r="GQ278" s="72"/>
      <c r="GR278" s="72"/>
      <c r="GS278" s="72"/>
      <c r="GT278" s="72"/>
      <c r="GU278" s="72"/>
      <c r="GV278" s="72"/>
      <c r="GW278" s="72"/>
      <c r="GX278" s="72"/>
      <c r="GY278" s="72"/>
      <c r="GZ278" s="72"/>
      <c r="HA278" s="72"/>
      <c r="HB278" s="72"/>
    </row>
    <row r="279" spans="30:210" ht="15">
      <c r="AD279" s="13"/>
      <c r="AE279" s="13"/>
      <c r="AF279" s="13"/>
      <c r="AG279" s="13"/>
      <c r="AH279" s="13"/>
      <c r="AI279" s="13"/>
      <c r="AJ279" s="13"/>
      <c r="AK279" s="13"/>
      <c r="AL279" s="13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</row>
    <row r="280" spans="30:210" ht="15">
      <c r="AD280" s="13"/>
      <c r="AE280" s="13"/>
      <c r="AF280" s="13"/>
      <c r="AG280" s="13"/>
      <c r="AH280" s="13"/>
      <c r="AI280" s="13"/>
      <c r="AJ280" s="13"/>
      <c r="AK280" s="13"/>
      <c r="AL280" s="13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</row>
    <row r="281" spans="30:210" ht="15">
      <c r="AD281" s="13"/>
      <c r="AE281" s="13"/>
      <c r="AF281" s="13"/>
      <c r="AG281" s="13"/>
      <c r="AH281" s="13"/>
      <c r="AI281" s="13"/>
      <c r="AJ281" s="13"/>
      <c r="AK281" s="13"/>
      <c r="AL281" s="13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</row>
    <row r="282" spans="30:210" ht="15">
      <c r="AD282" s="13"/>
      <c r="AE282" s="13"/>
      <c r="AF282" s="13"/>
      <c r="AG282" s="13"/>
      <c r="AH282" s="13"/>
      <c r="AI282" s="13"/>
      <c r="AJ282" s="13"/>
      <c r="AK282" s="13"/>
      <c r="AL282" s="13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</row>
    <row r="283" spans="30:210" ht="15">
      <c r="AD283" s="13"/>
      <c r="AE283" s="13"/>
      <c r="AF283" s="13"/>
      <c r="AG283" s="13"/>
      <c r="AH283" s="13"/>
      <c r="AI283" s="13"/>
      <c r="AJ283" s="13"/>
      <c r="AK283" s="13"/>
      <c r="AL283" s="1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</row>
    <row r="284" spans="30:210" ht="15">
      <c r="AD284" s="13"/>
      <c r="AE284" s="13"/>
      <c r="AF284" s="13"/>
      <c r="AG284" s="13"/>
      <c r="AH284" s="13"/>
      <c r="AI284" s="13"/>
      <c r="AJ284" s="13"/>
      <c r="AK284" s="13"/>
      <c r="AL284" s="13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</row>
    <row r="285" spans="30:210" ht="15">
      <c r="AD285" s="13"/>
      <c r="AE285" s="13"/>
      <c r="AF285" s="13"/>
      <c r="AG285" s="13"/>
      <c r="AH285" s="13"/>
      <c r="AI285" s="13"/>
      <c r="AJ285" s="13"/>
      <c r="AK285" s="13"/>
      <c r="AL285" s="13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</row>
    <row r="286" spans="30:210" ht="15">
      <c r="AD286" s="13"/>
      <c r="AE286" s="13"/>
      <c r="AF286" s="13"/>
      <c r="AG286" s="13"/>
      <c r="AH286" s="13"/>
      <c r="AI286" s="13"/>
      <c r="AJ286" s="13"/>
      <c r="AK286" s="13"/>
      <c r="AL286" s="13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</row>
    <row r="287" spans="30:210" ht="15">
      <c r="AD287" s="13"/>
      <c r="AE287" s="13"/>
      <c r="AF287" s="13"/>
      <c r="AG287" s="13"/>
      <c r="AH287" s="13"/>
      <c r="AI287" s="13"/>
      <c r="AJ287" s="13"/>
      <c r="AK287" s="13"/>
      <c r="AL287" s="13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</row>
    <row r="288" spans="30:210" ht="15">
      <c r="AD288" s="13"/>
      <c r="AE288" s="13"/>
      <c r="AF288" s="13"/>
      <c r="AG288" s="13"/>
      <c r="AH288" s="13"/>
      <c r="AI288" s="13"/>
      <c r="AJ288" s="13"/>
      <c r="AK288" s="13"/>
      <c r="AL288" s="13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</row>
    <row r="289" spans="30:210" ht="12.75">
      <c r="AD289" s="73"/>
      <c r="AE289" s="73"/>
      <c r="AF289" s="73"/>
      <c r="AG289" s="73"/>
      <c r="AH289" s="73"/>
      <c r="AI289" s="73"/>
      <c r="AJ289" s="73"/>
      <c r="AK289" s="73"/>
      <c r="AL289" s="73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74"/>
      <c r="EL289" s="74"/>
      <c r="EM289" s="74"/>
      <c r="EN289" s="74"/>
      <c r="EO289" s="74"/>
      <c r="EP289" s="74"/>
      <c r="EQ289" s="74"/>
      <c r="ER289" s="74"/>
      <c r="ES289" s="74"/>
      <c r="ET289" s="74"/>
      <c r="EU289" s="74"/>
      <c r="EV289" s="74"/>
      <c r="EW289" s="74"/>
      <c r="EX289" s="74"/>
      <c r="EY289" s="74"/>
      <c r="EZ289" s="74"/>
      <c r="FA289" s="74"/>
      <c r="FB289" s="74"/>
      <c r="FC289" s="74"/>
      <c r="FD289" s="74"/>
      <c r="FE289" s="74"/>
      <c r="FF289" s="74"/>
      <c r="FG289" s="74"/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</row>
    <row r="290" spans="30:210" ht="12.75">
      <c r="AD290" s="73"/>
      <c r="AE290" s="73"/>
      <c r="AF290" s="73"/>
      <c r="AG290" s="73"/>
      <c r="AH290" s="73"/>
      <c r="AI290" s="73"/>
      <c r="AJ290" s="73"/>
      <c r="AK290" s="73"/>
      <c r="AL290" s="73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74"/>
      <c r="EL290" s="74"/>
      <c r="EM290" s="74"/>
      <c r="EN290" s="74"/>
      <c r="EO290" s="74"/>
      <c r="EP290" s="74"/>
      <c r="EQ290" s="74"/>
      <c r="ER290" s="74"/>
      <c r="ES290" s="74"/>
      <c r="ET290" s="74"/>
      <c r="EU290" s="74"/>
      <c r="EV290" s="74"/>
      <c r="EW290" s="74"/>
      <c r="EX290" s="74"/>
      <c r="EY290" s="74"/>
      <c r="EZ290" s="74"/>
      <c r="FA290" s="74"/>
      <c r="FB290" s="74"/>
      <c r="FC290" s="74"/>
      <c r="FD290" s="74"/>
      <c r="FE290" s="74"/>
      <c r="FF290" s="74"/>
      <c r="FG290" s="74"/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</row>
    <row r="291" spans="30:210" ht="12.75">
      <c r="AD291" s="73"/>
      <c r="AE291" s="73"/>
      <c r="AF291" s="73"/>
      <c r="AG291" s="73"/>
      <c r="AH291" s="73"/>
      <c r="AI291" s="73"/>
      <c r="AJ291" s="73"/>
      <c r="AK291" s="73"/>
      <c r="AL291" s="73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  <c r="EK291" s="74"/>
      <c r="EL291" s="74"/>
      <c r="EM291" s="74"/>
      <c r="EN291" s="74"/>
      <c r="EO291" s="74"/>
      <c r="EP291" s="74"/>
      <c r="EQ291" s="74"/>
      <c r="ER291" s="74"/>
      <c r="ES291" s="74"/>
      <c r="ET291" s="74"/>
      <c r="EU291" s="74"/>
      <c r="EV291" s="74"/>
      <c r="EW291" s="74"/>
      <c r="EX291" s="74"/>
      <c r="EY291" s="74"/>
      <c r="EZ291" s="74"/>
      <c r="FA291" s="74"/>
      <c r="FB291" s="74"/>
      <c r="FC291" s="74"/>
      <c r="FD291" s="74"/>
      <c r="FE291" s="74"/>
      <c r="FF291" s="74"/>
      <c r="FG291" s="74"/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</row>
    <row r="292" spans="30:210" ht="12.75">
      <c r="AD292" s="73"/>
      <c r="AE292" s="73"/>
      <c r="AF292" s="73"/>
      <c r="AG292" s="73"/>
      <c r="AH292" s="73"/>
      <c r="AI292" s="73"/>
      <c r="AJ292" s="73"/>
      <c r="AK292" s="73"/>
      <c r="AL292" s="73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74"/>
      <c r="EL292" s="74"/>
      <c r="EM292" s="74"/>
      <c r="EN292" s="74"/>
      <c r="EO292" s="74"/>
      <c r="EP292" s="74"/>
      <c r="EQ292" s="74"/>
      <c r="ER292" s="74"/>
      <c r="ES292" s="74"/>
      <c r="ET292" s="74"/>
      <c r="EU292" s="74"/>
      <c r="EV292" s="74"/>
      <c r="EW292" s="74"/>
      <c r="EX292" s="74"/>
      <c r="EY292" s="74"/>
      <c r="EZ292" s="74"/>
      <c r="FA292" s="74"/>
      <c r="FB292" s="74"/>
      <c r="FC292" s="74"/>
      <c r="FD292" s="74"/>
      <c r="FE292" s="74"/>
      <c r="FF292" s="74"/>
      <c r="FG292" s="74"/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</row>
    <row r="293" spans="30:210" ht="12.75">
      <c r="AD293" s="73"/>
      <c r="AE293" s="73"/>
      <c r="AF293" s="73"/>
      <c r="AG293" s="73"/>
      <c r="AH293" s="73"/>
      <c r="AI293" s="73"/>
      <c r="AJ293" s="73"/>
      <c r="AK293" s="73"/>
      <c r="AL293" s="73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74"/>
      <c r="EL293" s="74"/>
      <c r="EM293" s="74"/>
      <c r="EN293" s="74"/>
      <c r="EO293" s="74"/>
      <c r="EP293" s="74"/>
      <c r="EQ293" s="74"/>
      <c r="ER293" s="74"/>
      <c r="ES293" s="74"/>
      <c r="ET293" s="74"/>
      <c r="EU293" s="74"/>
      <c r="EV293" s="74"/>
      <c r="EW293" s="74"/>
      <c r="EX293" s="74"/>
      <c r="EY293" s="74"/>
      <c r="EZ293" s="74"/>
      <c r="FA293" s="74"/>
      <c r="FB293" s="74"/>
      <c r="FC293" s="74"/>
      <c r="FD293" s="74"/>
      <c r="FE293" s="74"/>
      <c r="FF293" s="74"/>
      <c r="FG293" s="74"/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</row>
    <row r="294" spans="30:210" ht="12.75">
      <c r="AD294" s="73"/>
      <c r="AE294" s="73"/>
      <c r="AF294" s="73"/>
      <c r="AG294" s="73"/>
      <c r="AH294" s="73"/>
      <c r="AI294" s="73"/>
      <c r="AJ294" s="73"/>
      <c r="AK294" s="73"/>
      <c r="AL294" s="73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  <c r="EK294" s="74"/>
      <c r="EL294" s="74"/>
      <c r="EM294" s="74"/>
      <c r="EN294" s="74"/>
      <c r="EO294" s="74"/>
      <c r="EP294" s="74"/>
      <c r="EQ294" s="74"/>
      <c r="ER294" s="74"/>
      <c r="ES294" s="74"/>
      <c r="ET294" s="74"/>
      <c r="EU294" s="74"/>
      <c r="EV294" s="74"/>
      <c r="EW294" s="74"/>
      <c r="EX294" s="74"/>
      <c r="EY294" s="74"/>
      <c r="EZ294" s="74"/>
      <c r="FA294" s="74"/>
      <c r="FB294" s="74"/>
      <c r="FC294" s="74"/>
      <c r="FD294" s="74"/>
      <c r="FE294" s="74"/>
      <c r="FF294" s="74"/>
      <c r="FG294" s="74"/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</row>
    <row r="295" spans="30:210" ht="12.75">
      <c r="AD295" s="73"/>
      <c r="AE295" s="73"/>
      <c r="AF295" s="73"/>
      <c r="AG295" s="73"/>
      <c r="AH295" s="73"/>
      <c r="AI295" s="73"/>
      <c r="AJ295" s="73"/>
      <c r="AK295" s="73"/>
      <c r="AL295" s="73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  <c r="EK295" s="74"/>
      <c r="EL295" s="74"/>
      <c r="EM295" s="74"/>
      <c r="EN295" s="74"/>
      <c r="EO295" s="74"/>
      <c r="EP295" s="74"/>
      <c r="EQ295" s="74"/>
      <c r="ER295" s="74"/>
      <c r="ES295" s="74"/>
      <c r="ET295" s="74"/>
      <c r="EU295" s="74"/>
      <c r="EV295" s="74"/>
      <c r="EW295" s="74"/>
      <c r="EX295" s="74"/>
      <c r="EY295" s="74"/>
      <c r="EZ295" s="74"/>
      <c r="FA295" s="74"/>
      <c r="FB295" s="74"/>
      <c r="FC295" s="74"/>
      <c r="FD295" s="74"/>
      <c r="FE295" s="74"/>
      <c r="FF295" s="74"/>
      <c r="FG295" s="74"/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</row>
    <row r="296" spans="30:210" ht="12.75">
      <c r="AD296" s="73"/>
      <c r="AE296" s="73"/>
      <c r="AF296" s="73"/>
      <c r="AG296" s="73"/>
      <c r="AH296" s="73"/>
      <c r="AI296" s="73"/>
      <c r="AJ296" s="73"/>
      <c r="AK296" s="73"/>
      <c r="AL296" s="73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74"/>
      <c r="EL296" s="74"/>
      <c r="EM296" s="74"/>
      <c r="EN296" s="74"/>
      <c r="EO296" s="74"/>
      <c r="EP296" s="74"/>
      <c r="EQ296" s="74"/>
      <c r="ER296" s="74"/>
      <c r="ES296" s="74"/>
      <c r="ET296" s="74"/>
      <c r="EU296" s="74"/>
      <c r="EV296" s="74"/>
      <c r="EW296" s="74"/>
      <c r="EX296" s="74"/>
      <c r="EY296" s="74"/>
      <c r="EZ296" s="74"/>
      <c r="FA296" s="74"/>
      <c r="FB296" s="74"/>
      <c r="FC296" s="74"/>
      <c r="FD296" s="74"/>
      <c r="FE296" s="74"/>
      <c r="FF296" s="74"/>
      <c r="FG296" s="74"/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</row>
    <row r="297" spans="30:210">
      <c r="AD297" s="57"/>
      <c r="AE297" s="57"/>
      <c r="AF297" s="57"/>
      <c r="AG297" s="57"/>
      <c r="AH297" s="57"/>
      <c r="AI297" s="57"/>
      <c r="AJ297" s="57"/>
      <c r="AK297" s="57"/>
      <c r="AL297" s="57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5"/>
      <c r="CB297" s="75"/>
      <c r="CC297" s="75"/>
      <c r="CD297" s="75"/>
      <c r="CE297" s="75"/>
      <c r="CF297" s="75"/>
      <c r="CG297" s="75"/>
      <c r="CH297" s="75"/>
      <c r="CI297" s="75"/>
      <c r="CJ297" s="75"/>
      <c r="CK297" s="75"/>
      <c r="CL297" s="75"/>
      <c r="CM297" s="75"/>
      <c r="CN297" s="75"/>
      <c r="CO297" s="75"/>
      <c r="CP297" s="75"/>
      <c r="CQ297" s="75"/>
      <c r="CR297" s="75"/>
      <c r="CS297" s="75"/>
      <c r="CT297" s="75"/>
      <c r="CU297" s="75"/>
      <c r="CV297" s="75"/>
      <c r="CW297" s="75"/>
      <c r="CX297" s="75"/>
      <c r="CY297" s="75"/>
      <c r="CZ297" s="75"/>
      <c r="DA297" s="75"/>
      <c r="DB297" s="75"/>
      <c r="DC297" s="75"/>
      <c r="DD297" s="75"/>
      <c r="DE297" s="75"/>
      <c r="DF297" s="75"/>
      <c r="DG297" s="75"/>
      <c r="DH297" s="75"/>
      <c r="DI297" s="75"/>
      <c r="DJ297" s="75"/>
      <c r="DK297" s="75"/>
      <c r="DL297" s="75"/>
      <c r="DM297" s="75"/>
      <c r="DN297" s="75"/>
      <c r="DO297" s="75"/>
      <c r="DP297" s="75"/>
      <c r="DQ297" s="75"/>
      <c r="DR297" s="75"/>
      <c r="DS297" s="75"/>
      <c r="DT297" s="75"/>
      <c r="DU297" s="75"/>
      <c r="DV297" s="75"/>
      <c r="DW297" s="75"/>
      <c r="DX297" s="75"/>
      <c r="DY297" s="75"/>
      <c r="DZ297" s="75"/>
      <c r="EA297" s="75"/>
      <c r="EB297" s="75"/>
      <c r="EC297" s="75"/>
      <c r="ED297" s="75"/>
      <c r="EE297" s="75"/>
      <c r="EF297" s="75"/>
      <c r="EG297" s="75"/>
      <c r="EH297" s="75"/>
      <c r="EI297" s="75"/>
      <c r="EJ297" s="75"/>
      <c r="EK297" s="75"/>
      <c r="EL297" s="75"/>
      <c r="EM297" s="75"/>
      <c r="EN297" s="75"/>
      <c r="EO297" s="75"/>
      <c r="EP297" s="75"/>
      <c r="EQ297" s="75"/>
      <c r="ER297" s="75"/>
      <c r="ES297" s="75"/>
      <c r="ET297" s="75"/>
      <c r="EU297" s="75"/>
      <c r="EV297" s="75"/>
      <c r="EW297" s="75"/>
      <c r="EX297" s="75"/>
      <c r="EY297" s="75"/>
      <c r="EZ297" s="75"/>
      <c r="FA297" s="75"/>
      <c r="FB297" s="75"/>
      <c r="FC297" s="75"/>
      <c r="FD297" s="75"/>
      <c r="FE297" s="75"/>
      <c r="FF297" s="75"/>
      <c r="FG297" s="75"/>
      <c r="FH297" s="75"/>
      <c r="FI297" s="75"/>
      <c r="FJ297" s="75"/>
      <c r="FK297" s="75"/>
      <c r="FL297" s="75"/>
      <c r="FM297" s="75"/>
      <c r="FN297" s="75"/>
      <c r="FO297" s="75"/>
      <c r="FP297" s="75"/>
      <c r="FQ297" s="75"/>
      <c r="FR297" s="75"/>
      <c r="FS297" s="75"/>
      <c r="FT297" s="75"/>
      <c r="FU297" s="75"/>
      <c r="FV297" s="75"/>
      <c r="FW297" s="75"/>
      <c r="FX297" s="75"/>
      <c r="FY297" s="75"/>
      <c r="FZ297" s="75"/>
      <c r="GA297" s="75"/>
      <c r="GB297" s="75"/>
      <c r="GC297" s="75"/>
      <c r="GD297" s="75"/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/>
      <c r="GR297" s="75"/>
      <c r="GS297" s="75"/>
      <c r="GT297" s="75"/>
      <c r="GU297" s="75"/>
      <c r="GV297" s="75"/>
      <c r="GW297" s="75"/>
      <c r="GX297" s="75"/>
      <c r="GY297" s="75"/>
      <c r="GZ297" s="75"/>
      <c r="HA297" s="75"/>
      <c r="HB297" s="75"/>
    </row>
    <row r="298" spans="30:210" ht="12.75">
      <c r="AD298" s="73"/>
      <c r="AE298" s="73"/>
      <c r="AF298" s="73"/>
      <c r="AG298" s="73"/>
      <c r="AH298" s="73"/>
      <c r="AI298" s="73"/>
      <c r="AJ298" s="73"/>
      <c r="AK298" s="73"/>
      <c r="AL298" s="73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  <c r="EK298" s="74"/>
      <c r="EL298" s="74"/>
      <c r="EM298" s="74"/>
      <c r="EN298" s="74"/>
      <c r="EO298" s="74"/>
      <c r="EP298" s="74"/>
      <c r="EQ298" s="74"/>
      <c r="ER298" s="74"/>
      <c r="ES298" s="74"/>
      <c r="ET298" s="74"/>
      <c r="EU298" s="74"/>
      <c r="EV298" s="74"/>
      <c r="EW298" s="74"/>
      <c r="EX298" s="74"/>
      <c r="EY298" s="74"/>
      <c r="EZ298" s="74"/>
      <c r="FA298" s="74"/>
      <c r="FB298" s="74"/>
      <c r="FC298" s="74"/>
      <c r="FD298" s="74"/>
      <c r="FE298" s="74"/>
      <c r="FF298" s="74"/>
      <c r="FG298" s="74"/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</row>
    <row r="299" spans="30:210" ht="12.75">
      <c r="AD299" s="73"/>
      <c r="AE299" s="73"/>
      <c r="AF299" s="73"/>
      <c r="AG299" s="73"/>
      <c r="AH299" s="73"/>
      <c r="AI299" s="73"/>
      <c r="AJ299" s="73"/>
      <c r="AK299" s="73"/>
      <c r="AL299" s="73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  <c r="EK299" s="74"/>
      <c r="EL299" s="74"/>
      <c r="EM299" s="74"/>
      <c r="EN299" s="74"/>
      <c r="EO299" s="74"/>
      <c r="EP299" s="74"/>
      <c r="EQ299" s="74"/>
      <c r="ER299" s="74"/>
      <c r="ES299" s="74"/>
      <c r="ET299" s="74"/>
      <c r="EU299" s="74"/>
      <c r="EV299" s="74"/>
      <c r="EW299" s="74"/>
      <c r="EX299" s="74"/>
      <c r="EY299" s="74"/>
      <c r="EZ299" s="74"/>
      <c r="FA299" s="74"/>
      <c r="FB299" s="74"/>
      <c r="FC299" s="74"/>
      <c r="FD299" s="74"/>
      <c r="FE299" s="74"/>
      <c r="FF299" s="74"/>
      <c r="FG299" s="74"/>
      <c r="FH299" s="74"/>
      <c r="FI299" s="74"/>
      <c r="FJ299" s="74"/>
      <c r="FK299" s="74"/>
      <c r="FL299" s="74"/>
      <c r="FM299" s="74"/>
      <c r="FN299" s="74"/>
      <c r="FO299" s="74"/>
      <c r="FP299" s="74"/>
      <c r="FQ299" s="74"/>
      <c r="FR299" s="74"/>
      <c r="FS299" s="74"/>
      <c r="FT299" s="74"/>
      <c r="FU299" s="74"/>
      <c r="FV299" s="74"/>
      <c r="FW299" s="74"/>
      <c r="FX299" s="74"/>
      <c r="FY299" s="74"/>
      <c r="FZ299" s="74"/>
      <c r="GA299" s="74"/>
      <c r="GB299" s="74"/>
      <c r="GC299" s="74"/>
      <c r="GD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</row>
    <row r="300" spans="30:210" ht="12.75">
      <c r="AD300" s="73"/>
      <c r="AE300" s="73"/>
      <c r="AF300" s="73"/>
      <c r="AG300" s="73"/>
      <c r="AH300" s="73"/>
      <c r="AI300" s="73"/>
      <c r="AJ300" s="73"/>
      <c r="AK300" s="73"/>
      <c r="AL300" s="73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  <c r="EK300" s="74"/>
      <c r="EL300" s="74"/>
      <c r="EM300" s="74"/>
      <c r="EN300" s="74"/>
      <c r="EO300" s="74"/>
      <c r="EP300" s="74"/>
      <c r="EQ300" s="74"/>
      <c r="ER300" s="74"/>
      <c r="ES300" s="74"/>
      <c r="ET300" s="74"/>
      <c r="EU300" s="74"/>
      <c r="EV300" s="74"/>
      <c r="EW300" s="74"/>
      <c r="EX300" s="74"/>
      <c r="EY300" s="74"/>
      <c r="EZ300" s="74"/>
      <c r="FA300" s="74"/>
      <c r="FB300" s="74"/>
      <c r="FC300" s="74"/>
      <c r="FD300" s="74"/>
      <c r="FE300" s="74"/>
      <c r="FF300" s="74"/>
      <c r="FG300" s="74"/>
      <c r="FH300" s="74"/>
      <c r="FI300" s="74"/>
      <c r="FJ300" s="74"/>
      <c r="FK300" s="74"/>
      <c r="FL300" s="74"/>
      <c r="FM300" s="74"/>
      <c r="FN300" s="74"/>
      <c r="FO300" s="74"/>
      <c r="FP300" s="74"/>
      <c r="FQ300" s="74"/>
      <c r="FR300" s="74"/>
      <c r="FS300" s="74"/>
      <c r="FT300" s="74"/>
      <c r="FU300" s="74"/>
      <c r="FV300" s="74"/>
      <c r="FW300" s="74"/>
      <c r="FX300" s="74"/>
      <c r="FY300" s="74"/>
      <c r="FZ300" s="74"/>
      <c r="GA300" s="74"/>
      <c r="GB300" s="74"/>
      <c r="GC300" s="74"/>
      <c r="GD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</row>
    <row r="301" spans="30:210">
      <c r="AD301" s="57"/>
      <c r="AE301" s="57"/>
      <c r="AF301" s="57"/>
      <c r="AG301" s="57"/>
      <c r="AH301" s="57"/>
      <c r="AI301" s="57"/>
      <c r="AJ301" s="57"/>
      <c r="AK301" s="57"/>
      <c r="AL301" s="57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/>
      <c r="BK301" s="75"/>
      <c r="BL301" s="75"/>
      <c r="BM301" s="75"/>
      <c r="BN301" s="75"/>
      <c r="BO301" s="75"/>
      <c r="BP301" s="75"/>
      <c r="BQ301" s="75"/>
      <c r="BR301" s="75"/>
      <c r="BS301" s="75"/>
      <c r="BT301" s="75"/>
      <c r="BU301" s="75"/>
      <c r="BV301" s="75"/>
      <c r="BW301" s="75"/>
      <c r="BX301" s="75"/>
      <c r="BY301" s="75"/>
      <c r="BZ301" s="75"/>
      <c r="CA301" s="75"/>
      <c r="CB301" s="75"/>
      <c r="CC301" s="75"/>
      <c r="CD301" s="75"/>
      <c r="CE301" s="75"/>
      <c r="CF301" s="75"/>
      <c r="CG301" s="75"/>
      <c r="CH301" s="75"/>
      <c r="CI301" s="75"/>
      <c r="CJ301" s="75"/>
      <c r="CK301" s="75"/>
      <c r="CL301" s="75"/>
      <c r="CM301" s="75"/>
      <c r="CN301" s="75"/>
      <c r="CO301" s="75"/>
      <c r="CP301" s="75"/>
      <c r="CQ301" s="75"/>
      <c r="CR301" s="75"/>
      <c r="CS301" s="75"/>
      <c r="CT301" s="75"/>
      <c r="CU301" s="75"/>
      <c r="CV301" s="75"/>
      <c r="CW301" s="75"/>
      <c r="CX301" s="75"/>
      <c r="CY301" s="75"/>
      <c r="CZ301" s="75"/>
      <c r="DA301" s="75"/>
      <c r="DB301" s="75"/>
      <c r="DC301" s="75"/>
      <c r="DD301" s="75"/>
      <c r="DE301" s="75"/>
      <c r="DF301" s="75"/>
      <c r="DG301" s="75"/>
      <c r="DH301" s="75"/>
      <c r="DI301" s="75"/>
      <c r="DJ301" s="75"/>
      <c r="DK301" s="75"/>
      <c r="DL301" s="75"/>
      <c r="DM301" s="75"/>
      <c r="DN301" s="75"/>
      <c r="DO301" s="75"/>
      <c r="DP301" s="75"/>
      <c r="DQ301" s="75"/>
      <c r="DR301" s="75"/>
      <c r="DS301" s="75"/>
      <c r="DT301" s="75"/>
      <c r="DU301" s="75"/>
      <c r="DV301" s="75"/>
      <c r="DW301" s="75"/>
      <c r="DX301" s="75"/>
      <c r="DY301" s="75"/>
      <c r="DZ301" s="75"/>
      <c r="EA301" s="75"/>
      <c r="EB301" s="75"/>
      <c r="EC301" s="75"/>
      <c r="ED301" s="75"/>
      <c r="EE301" s="75"/>
      <c r="EF301" s="75"/>
      <c r="EG301" s="75"/>
      <c r="EH301" s="75"/>
      <c r="EI301" s="75"/>
      <c r="EJ301" s="75"/>
      <c r="EK301" s="75"/>
      <c r="EL301" s="75"/>
      <c r="EM301" s="75"/>
      <c r="EN301" s="75"/>
      <c r="EO301" s="75"/>
      <c r="EP301" s="75"/>
      <c r="EQ301" s="75"/>
      <c r="ER301" s="75"/>
      <c r="ES301" s="75"/>
      <c r="ET301" s="75"/>
      <c r="EU301" s="75"/>
      <c r="EV301" s="75"/>
      <c r="EW301" s="75"/>
      <c r="EX301" s="75"/>
      <c r="EY301" s="75"/>
      <c r="EZ301" s="75"/>
      <c r="FA301" s="75"/>
      <c r="FB301" s="75"/>
      <c r="FC301" s="75"/>
      <c r="FD301" s="75"/>
      <c r="FE301" s="75"/>
      <c r="FF301" s="75"/>
      <c r="FG301" s="75"/>
      <c r="FH301" s="75"/>
      <c r="FI301" s="75"/>
      <c r="FJ301" s="75"/>
      <c r="FK301" s="75"/>
      <c r="FL301" s="75"/>
      <c r="FM301" s="75"/>
      <c r="FN301" s="75"/>
      <c r="FO301" s="75"/>
      <c r="FP301" s="75"/>
      <c r="FQ301" s="75"/>
      <c r="FR301" s="75"/>
      <c r="FS301" s="75"/>
      <c r="FT301" s="75"/>
      <c r="FU301" s="75"/>
      <c r="FV301" s="75"/>
      <c r="FW301" s="75"/>
      <c r="FX301" s="75"/>
      <c r="FY301" s="75"/>
      <c r="FZ301" s="75"/>
      <c r="GA301" s="75"/>
      <c r="GB301" s="75"/>
      <c r="GC301" s="75"/>
      <c r="GD301" s="75"/>
      <c r="GE301" s="75"/>
      <c r="GF301" s="75"/>
      <c r="GG301" s="75"/>
      <c r="GH301" s="75"/>
      <c r="GI301" s="75"/>
      <c r="GJ301" s="75"/>
      <c r="GK301" s="75"/>
      <c r="GL301" s="75"/>
      <c r="GM301" s="75"/>
      <c r="GN301" s="75"/>
      <c r="GO301" s="75"/>
      <c r="GP301" s="75"/>
      <c r="GQ301" s="75"/>
      <c r="GR301" s="75"/>
      <c r="GS301" s="75"/>
      <c r="GT301" s="75"/>
      <c r="GU301" s="75"/>
      <c r="GV301" s="75"/>
      <c r="GW301" s="75"/>
      <c r="GX301" s="75"/>
      <c r="GY301" s="75"/>
      <c r="GZ301" s="75"/>
      <c r="HA301" s="75"/>
      <c r="HB301" s="75"/>
    </row>
    <row r="302" spans="30:210" ht="15">
      <c r="AD302" s="13"/>
      <c r="AE302" s="13"/>
      <c r="AF302" s="13"/>
      <c r="AG302" s="13"/>
      <c r="AH302" s="13"/>
      <c r="AI302" s="13"/>
      <c r="AJ302" s="13"/>
      <c r="AK302" s="13"/>
      <c r="AL302" s="13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</row>
    <row r="303" spans="30:210" ht="15">
      <c r="AD303" s="13"/>
      <c r="AE303" s="13"/>
      <c r="AF303" s="13"/>
      <c r="AG303" s="13"/>
      <c r="AH303" s="13"/>
      <c r="AI303" s="13"/>
      <c r="AJ303" s="13"/>
      <c r="AK303" s="13"/>
      <c r="AL303" s="1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</row>
    <row r="304" spans="30:210" ht="15">
      <c r="AD304" s="13"/>
      <c r="AE304" s="13"/>
      <c r="AF304" s="13"/>
      <c r="AG304" s="13"/>
      <c r="AH304" s="13"/>
      <c r="AI304" s="13"/>
      <c r="AJ304" s="13"/>
      <c r="AK304" s="13"/>
      <c r="AL304" s="13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</row>
    <row r="305" spans="30:210" ht="15">
      <c r="AD305" s="13"/>
      <c r="AE305" s="13"/>
      <c r="AF305" s="13"/>
      <c r="AG305" s="13"/>
      <c r="AH305" s="13"/>
      <c r="AI305" s="13"/>
      <c r="AJ305" s="13"/>
      <c r="AK305" s="13"/>
      <c r="AL305" s="13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</row>
    <row r="306" spans="30:210" ht="15">
      <c r="AD306" s="13"/>
      <c r="AE306" s="13"/>
      <c r="AF306" s="13"/>
      <c r="AG306" s="13"/>
      <c r="AH306" s="13"/>
      <c r="AI306" s="13"/>
      <c r="AJ306" s="13"/>
      <c r="AK306" s="13"/>
      <c r="AL306" s="13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</row>
    <row r="307" spans="30:210" ht="15">
      <c r="AD307" s="13"/>
      <c r="AE307" s="13"/>
      <c r="AF307" s="13"/>
      <c r="AG307" s="13"/>
      <c r="AH307" s="13"/>
      <c r="AI307" s="13"/>
      <c r="AJ307" s="13"/>
      <c r="AK307" s="13"/>
      <c r="AL307" s="13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</row>
    <row r="308" spans="30:210" ht="15">
      <c r="AD308" s="13"/>
      <c r="AE308" s="13"/>
      <c r="AF308" s="13"/>
      <c r="AG308" s="13"/>
      <c r="AH308" s="13"/>
      <c r="AI308" s="13"/>
      <c r="AJ308" s="13"/>
      <c r="AK308" s="13"/>
      <c r="AL308" s="13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</row>
    <row r="309" spans="30:210" ht="15">
      <c r="AD309" s="13"/>
      <c r="AE309" s="13"/>
      <c r="AF309" s="13"/>
      <c r="AG309" s="13"/>
      <c r="AH309" s="13"/>
      <c r="AI309" s="13"/>
      <c r="AJ309" s="13"/>
      <c r="AK309" s="13"/>
      <c r="AL309" s="13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</row>
    <row r="310" spans="30:210" ht="15">
      <c r="AD310" s="13"/>
      <c r="AE310" s="13"/>
      <c r="AF310" s="13"/>
      <c r="AG310" s="13"/>
      <c r="AH310" s="13"/>
      <c r="AI310" s="13"/>
      <c r="AJ310" s="13"/>
      <c r="AK310" s="13"/>
      <c r="AL310" s="13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</row>
    <row r="311" spans="30:210" ht="15">
      <c r="AD311" s="13"/>
      <c r="AE311" s="13"/>
      <c r="AF311" s="13"/>
      <c r="AG311" s="13"/>
      <c r="AH311" s="13"/>
      <c r="AI311" s="13"/>
      <c r="AJ311" s="13"/>
      <c r="AK311" s="13"/>
      <c r="AL311" s="13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</row>
    <row r="312" spans="30:210" ht="15">
      <c r="AD312" s="13"/>
      <c r="AE312" s="13"/>
      <c r="AF312" s="13"/>
      <c r="AG312" s="13"/>
      <c r="AH312" s="13"/>
      <c r="AI312" s="13"/>
      <c r="AJ312" s="13"/>
      <c r="AK312" s="13"/>
      <c r="AL312" s="13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</row>
    <row r="313" spans="30:210" ht="15">
      <c r="AD313" s="13"/>
      <c r="AE313" s="13"/>
      <c r="AF313" s="13"/>
      <c r="AG313" s="13"/>
      <c r="AH313" s="13"/>
      <c r="AI313" s="13"/>
      <c r="AJ313" s="13"/>
      <c r="AK313" s="13"/>
      <c r="AL313" s="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</row>
    <row r="314" spans="30:210" ht="15">
      <c r="AD314" s="13"/>
      <c r="AE314" s="13"/>
      <c r="AF314" s="13"/>
      <c r="AG314" s="13"/>
      <c r="AH314" s="13"/>
      <c r="AI314" s="13"/>
      <c r="AJ314" s="13"/>
      <c r="AK314" s="13"/>
      <c r="AL314" s="13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</row>
    <row r="315" spans="30:210" ht="15">
      <c r="AD315" s="13"/>
      <c r="AE315" s="13"/>
      <c r="AF315" s="13"/>
      <c r="AG315" s="13"/>
      <c r="AH315" s="13"/>
      <c r="AI315" s="13"/>
      <c r="AJ315" s="13"/>
      <c r="AK315" s="13"/>
      <c r="AL315" s="13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</row>
    <row r="316" spans="30:210" ht="15">
      <c r="AD316" s="13"/>
      <c r="AE316" s="13"/>
      <c r="AF316" s="13"/>
      <c r="AG316" s="13"/>
      <c r="AH316" s="13"/>
      <c r="AI316" s="13"/>
      <c r="AJ316" s="13"/>
      <c r="AK316" s="13"/>
      <c r="AL316" s="13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</row>
    <row r="317" spans="30:210" ht="15">
      <c r="AD317" s="13"/>
      <c r="AE317" s="13"/>
      <c r="AF317" s="13"/>
      <c r="AG317" s="13"/>
      <c r="AH317" s="13"/>
      <c r="AI317" s="13"/>
      <c r="AJ317" s="13"/>
      <c r="AK317" s="13"/>
      <c r="AL317" s="13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</row>
    <row r="318" spans="30:210">
      <c r="AD318" s="57"/>
      <c r="AE318" s="57"/>
      <c r="AF318" s="57"/>
      <c r="AG318" s="57"/>
      <c r="AH318" s="57"/>
      <c r="AI318" s="57"/>
      <c r="AJ318" s="57"/>
      <c r="AK318" s="57"/>
      <c r="AL318" s="57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2"/>
      <c r="BX318" s="72"/>
      <c r="BY318" s="72"/>
      <c r="BZ318" s="72"/>
      <c r="CA318" s="72"/>
      <c r="CB318" s="72"/>
      <c r="CC318" s="72"/>
      <c r="CD318" s="72"/>
      <c r="CE318" s="72"/>
      <c r="CF318" s="72"/>
      <c r="CG318" s="72"/>
      <c r="CH318" s="72"/>
      <c r="CI318" s="72"/>
      <c r="CJ318" s="72"/>
      <c r="CK318" s="72"/>
      <c r="CL318" s="72"/>
      <c r="CM318" s="72"/>
      <c r="CN318" s="72"/>
      <c r="CO318" s="72"/>
      <c r="CP318" s="72"/>
      <c r="CQ318" s="72"/>
      <c r="CR318" s="72"/>
      <c r="CS318" s="72"/>
      <c r="CT318" s="72"/>
      <c r="CU318" s="72"/>
      <c r="CV318" s="72"/>
      <c r="CW318" s="72"/>
      <c r="CX318" s="72"/>
      <c r="CY318" s="72"/>
      <c r="CZ318" s="72"/>
      <c r="DA318" s="72"/>
      <c r="DB318" s="72"/>
      <c r="DC318" s="72"/>
      <c r="DD318" s="72"/>
      <c r="DE318" s="72"/>
      <c r="DF318" s="72"/>
      <c r="DG318" s="72"/>
      <c r="DH318" s="72"/>
      <c r="DI318" s="72"/>
      <c r="DJ318" s="72"/>
      <c r="DK318" s="72"/>
      <c r="DL318" s="72"/>
      <c r="DM318" s="72"/>
      <c r="DN318" s="72"/>
      <c r="DO318" s="72"/>
      <c r="DP318" s="72"/>
      <c r="DQ318" s="72"/>
      <c r="DR318" s="72"/>
      <c r="DS318" s="72"/>
      <c r="DT318" s="72"/>
      <c r="DU318" s="72"/>
      <c r="DV318" s="72"/>
      <c r="DW318" s="72"/>
      <c r="DX318" s="72"/>
      <c r="DY318" s="72"/>
      <c r="DZ318" s="72"/>
      <c r="EA318" s="72"/>
      <c r="EB318" s="72"/>
      <c r="EC318" s="72"/>
      <c r="ED318" s="72"/>
      <c r="EE318" s="72"/>
      <c r="EF318" s="72"/>
      <c r="EG318" s="72"/>
      <c r="EH318" s="72"/>
      <c r="EI318" s="72"/>
      <c r="EJ318" s="72"/>
      <c r="EK318" s="72"/>
      <c r="EL318" s="72"/>
      <c r="EM318" s="72"/>
      <c r="EN318" s="72"/>
      <c r="EO318" s="72"/>
      <c r="EP318" s="72"/>
      <c r="EQ318" s="72"/>
      <c r="ER318" s="72"/>
      <c r="ES318" s="72"/>
      <c r="ET318" s="72"/>
      <c r="EU318" s="72"/>
      <c r="EV318" s="72"/>
      <c r="EW318" s="72"/>
      <c r="EX318" s="72"/>
      <c r="EY318" s="72"/>
      <c r="EZ318" s="72"/>
      <c r="FA318" s="72"/>
      <c r="FB318" s="72"/>
      <c r="FC318" s="72"/>
      <c r="FD318" s="72"/>
      <c r="FE318" s="72"/>
      <c r="FF318" s="72"/>
      <c r="FG318" s="72"/>
      <c r="FH318" s="72"/>
      <c r="FI318" s="72"/>
      <c r="FJ318" s="72"/>
      <c r="FK318" s="72"/>
      <c r="FL318" s="72"/>
      <c r="FM318" s="72"/>
      <c r="FN318" s="72"/>
      <c r="FO318" s="72"/>
      <c r="FP318" s="72"/>
      <c r="FQ318" s="72"/>
      <c r="FR318" s="72"/>
      <c r="FS318" s="72"/>
      <c r="FT318" s="72"/>
      <c r="FU318" s="72"/>
      <c r="FV318" s="72"/>
      <c r="FW318" s="72"/>
      <c r="FX318" s="72"/>
      <c r="FY318" s="72"/>
      <c r="FZ318" s="72"/>
      <c r="GA318" s="72"/>
      <c r="GB318" s="72"/>
      <c r="GC318" s="72"/>
      <c r="GD318" s="72"/>
      <c r="GE318" s="72"/>
      <c r="GF318" s="72"/>
      <c r="GG318" s="72"/>
      <c r="GH318" s="72"/>
      <c r="GI318" s="72"/>
      <c r="GJ318" s="72"/>
      <c r="GK318" s="72"/>
      <c r="GL318" s="72"/>
      <c r="GM318" s="72"/>
      <c r="GN318" s="72"/>
      <c r="GO318" s="72"/>
      <c r="GP318" s="72"/>
      <c r="GQ318" s="72"/>
      <c r="GR318" s="72"/>
      <c r="GS318" s="72"/>
      <c r="GT318" s="72"/>
      <c r="GU318" s="72"/>
      <c r="GV318" s="72"/>
      <c r="GW318" s="72"/>
      <c r="GX318" s="72"/>
      <c r="GY318" s="72"/>
      <c r="GZ318" s="72"/>
      <c r="HA318" s="72"/>
      <c r="HB318" s="72"/>
    </row>
    <row r="319" spans="30:210" ht="15">
      <c r="AD319" s="13"/>
      <c r="AE319" s="13"/>
      <c r="AF319" s="13"/>
      <c r="AG319" s="13"/>
      <c r="AH319" s="13"/>
      <c r="AI319" s="13"/>
      <c r="AJ319" s="13"/>
      <c r="AK319" s="13"/>
      <c r="AL319" s="13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</row>
    <row r="320" spans="30:210" ht="15">
      <c r="AD320" s="13"/>
      <c r="AE320" s="13"/>
      <c r="AF320" s="13"/>
      <c r="AG320" s="13"/>
      <c r="AH320" s="13"/>
      <c r="AI320" s="13"/>
      <c r="AJ320" s="13"/>
      <c r="AK320" s="13"/>
      <c r="AL320" s="13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</row>
    <row r="321" spans="30:210" ht="15">
      <c r="AD321" s="13"/>
      <c r="AE321" s="13"/>
      <c r="AF321" s="13"/>
      <c r="AG321" s="13"/>
      <c r="AH321" s="13"/>
      <c r="AI321" s="13"/>
      <c r="AJ321" s="13"/>
      <c r="AK321" s="13"/>
      <c r="AL321" s="13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</row>
    <row r="322" spans="30:210">
      <c r="AD322" s="57"/>
      <c r="AE322" s="57"/>
      <c r="AF322" s="57"/>
      <c r="AG322" s="57"/>
      <c r="AH322" s="57"/>
      <c r="AI322" s="57"/>
      <c r="AJ322" s="57"/>
      <c r="AK322" s="57"/>
      <c r="AL322" s="57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2"/>
      <c r="CE322" s="72"/>
      <c r="CF322" s="72"/>
      <c r="CG322" s="72"/>
      <c r="CH322" s="72"/>
      <c r="CI322" s="72"/>
      <c r="CJ322" s="72"/>
      <c r="CK322" s="72"/>
      <c r="CL322" s="72"/>
      <c r="CM322" s="72"/>
      <c r="CN322" s="72"/>
      <c r="CO322" s="72"/>
      <c r="CP322" s="72"/>
      <c r="CQ322" s="72"/>
      <c r="CR322" s="72"/>
      <c r="CS322" s="72"/>
      <c r="CT322" s="72"/>
      <c r="CU322" s="72"/>
      <c r="CV322" s="72"/>
      <c r="CW322" s="72"/>
      <c r="CX322" s="72"/>
      <c r="CY322" s="72"/>
      <c r="CZ322" s="72"/>
      <c r="DA322" s="72"/>
      <c r="DB322" s="72"/>
      <c r="DC322" s="72"/>
      <c r="DD322" s="72"/>
      <c r="DE322" s="72"/>
      <c r="DF322" s="72"/>
      <c r="DG322" s="72"/>
      <c r="DH322" s="72"/>
      <c r="DI322" s="72"/>
      <c r="DJ322" s="72"/>
      <c r="DK322" s="72"/>
      <c r="DL322" s="72"/>
      <c r="DM322" s="72"/>
      <c r="DN322" s="72"/>
      <c r="DO322" s="72"/>
      <c r="DP322" s="72"/>
      <c r="DQ322" s="72"/>
      <c r="DR322" s="72"/>
      <c r="DS322" s="72"/>
      <c r="DT322" s="72"/>
      <c r="DU322" s="72"/>
      <c r="DV322" s="72"/>
      <c r="DW322" s="72"/>
      <c r="DX322" s="72"/>
      <c r="DY322" s="72"/>
      <c r="DZ322" s="72"/>
      <c r="EA322" s="72"/>
      <c r="EB322" s="72"/>
      <c r="EC322" s="72"/>
      <c r="ED322" s="72"/>
      <c r="EE322" s="72"/>
      <c r="EF322" s="72"/>
      <c r="EG322" s="72"/>
      <c r="EH322" s="72"/>
      <c r="EI322" s="72"/>
      <c r="EJ322" s="72"/>
      <c r="EK322" s="72"/>
      <c r="EL322" s="72"/>
      <c r="EM322" s="72"/>
      <c r="EN322" s="72"/>
      <c r="EO322" s="72"/>
      <c r="EP322" s="72"/>
      <c r="EQ322" s="72"/>
      <c r="ER322" s="72"/>
      <c r="ES322" s="72"/>
      <c r="ET322" s="72"/>
      <c r="EU322" s="72"/>
      <c r="EV322" s="72"/>
      <c r="EW322" s="72"/>
      <c r="EX322" s="72"/>
      <c r="EY322" s="72"/>
      <c r="EZ322" s="72"/>
      <c r="FA322" s="72"/>
      <c r="FB322" s="72"/>
      <c r="FC322" s="72"/>
      <c r="FD322" s="72"/>
      <c r="FE322" s="72"/>
      <c r="FF322" s="72"/>
      <c r="FG322" s="72"/>
      <c r="FH322" s="72"/>
      <c r="FI322" s="72"/>
      <c r="FJ322" s="72"/>
      <c r="FK322" s="72"/>
      <c r="FL322" s="72"/>
      <c r="FM322" s="72"/>
      <c r="FN322" s="72"/>
      <c r="FO322" s="72"/>
      <c r="FP322" s="72"/>
      <c r="FQ322" s="72"/>
      <c r="FR322" s="72"/>
      <c r="FS322" s="72"/>
      <c r="FT322" s="72"/>
      <c r="FU322" s="72"/>
      <c r="FV322" s="72"/>
      <c r="FW322" s="72"/>
      <c r="FX322" s="72"/>
      <c r="FY322" s="72"/>
      <c r="FZ322" s="72"/>
      <c r="GA322" s="72"/>
      <c r="GB322" s="72"/>
      <c r="GC322" s="72"/>
      <c r="GD322" s="72"/>
      <c r="GE322" s="72"/>
      <c r="GF322" s="72"/>
      <c r="GG322" s="72"/>
      <c r="GH322" s="72"/>
      <c r="GI322" s="72"/>
      <c r="GJ322" s="72"/>
      <c r="GK322" s="72"/>
      <c r="GL322" s="72"/>
      <c r="GM322" s="72"/>
      <c r="GN322" s="72"/>
      <c r="GO322" s="72"/>
      <c r="GP322" s="72"/>
      <c r="GQ322" s="72"/>
      <c r="GR322" s="72"/>
      <c r="GS322" s="72"/>
      <c r="GT322" s="72"/>
      <c r="GU322" s="72"/>
      <c r="GV322" s="72"/>
      <c r="GW322" s="72"/>
      <c r="GX322" s="72"/>
      <c r="GY322" s="72"/>
      <c r="GZ322" s="72"/>
      <c r="HA322" s="72"/>
      <c r="HB322" s="72"/>
    </row>
    <row r="323" spans="30:210" ht="15">
      <c r="AD323" s="13"/>
      <c r="AE323" s="13"/>
      <c r="AF323" s="13"/>
      <c r="AG323" s="13"/>
      <c r="AH323" s="13"/>
      <c r="AI323" s="13"/>
      <c r="AJ323" s="13"/>
      <c r="AK323" s="13"/>
      <c r="AL323" s="1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</row>
    <row r="324" spans="30:210" ht="15">
      <c r="AD324" s="13"/>
      <c r="AE324" s="13"/>
      <c r="AF324" s="13"/>
      <c r="AG324" s="13"/>
      <c r="AH324" s="13"/>
      <c r="AI324" s="13"/>
      <c r="AJ324" s="13"/>
      <c r="AK324" s="13"/>
      <c r="AL324" s="13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</row>
    <row r="325" spans="30:210" ht="15">
      <c r="AD325" s="13"/>
      <c r="AE325" s="13"/>
      <c r="AF325" s="13"/>
      <c r="AG325" s="13"/>
      <c r="AH325" s="13"/>
      <c r="AI325" s="13"/>
      <c r="AJ325" s="13"/>
      <c r="AK325" s="13"/>
      <c r="AL325" s="13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</row>
    <row r="326" spans="30:210" ht="15">
      <c r="AD326" s="13"/>
      <c r="AE326" s="13"/>
      <c r="AF326" s="13"/>
      <c r="AG326" s="13"/>
      <c r="AH326" s="13"/>
      <c r="AI326" s="13"/>
      <c r="AJ326" s="13"/>
      <c r="AK326" s="13"/>
      <c r="AL326" s="13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</row>
    <row r="327" spans="30:210" ht="15">
      <c r="AD327" s="13"/>
      <c r="AE327" s="13"/>
      <c r="AF327" s="13"/>
      <c r="AG327" s="13"/>
      <c r="AH327" s="13"/>
      <c r="AI327" s="13"/>
      <c r="AJ327" s="13"/>
      <c r="AK327" s="13"/>
      <c r="AL327" s="13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</row>
    <row r="328" spans="30:210" ht="15">
      <c r="AD328" s="13"/>
      <c r="AE328" s="13"/>
      <c r="AF328" s="13"/>
      <c r="AG328" s="13"/>
      <c r="AH328" s="13"/>
      <c r="AI328" s="13"/>
      <c r="AJ328" s="13"/>
      <c r="AK328" s="13"/>
      <c r="AL328" s="13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</row>
    <row r="329" spans="30:210" ht="15">
      <c r="AD329" s="13"/>
      <c r="AE329" s="13"/>
      <c r="AF329" s="13"/>
      <c r="AG329" s="13"/>
      <c r="AH329" s="13"/>
      <c r="AI329" s="13"/>
      <c r="AJ329" s="13"/>
      <c r="AK329" s="13"/>
      <c r="AL329" s="13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</row>
    <row r="330" spans="30:210" ht="15">
      <c r="AD330" s="13"/>
      <c r="AE330" s="13"/>
      <c r="AF330" s="13"/>
      <c r="AG330" s="13"/>
      <c r="AH330" s="13"/>
      <c r="AI330" s="13"/>
      <c r="AJ330" s="13"/>
      <c r="AK330" s="13"/>
      <c r="AL330" s="13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</row>
    <row r="331" spans="30:210" ht="15">
      <c r="AD331" s="13"/>
      <c r="AE331" s="13"/>
      <c r="AF331" s="13"/>
      <c r="AG331" s="13"/>
      <c r="AH331" s="13"/>
      <c r="AI331" s="13"/>
      <c r="AJ331" s="13"/>
      <c r="AK331" s="13"/>
      <c r="AL331" s="13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</row>
    <row r="332" spans="30:210" ht="15">
      <c r="AD332" s="13"/>
      <c r="AE332" s="13"/>
      <c r="AF332" s="13"/>
      <c r="AG332" s="13"/>
      <c r="AH332" s="13"/>
      <c r="AI332" s="13"/>
      <c r="AJ332" s="13"/>
      <c r="AK332" s="13"/>
      <c r="AL332" s="13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</row>
    <row r="333" spans="30:210" ht="15">
      <c r="AD333" s="13"/>
      <c r="AE333" s="13"/>
      <c r="AF333" s="13"/>
      <c r="AG333" s="13"/>
      <c r="AH333" s="13"/>
      <c r="AI333" s="13"/>
      <c r="AJ333" s="13"/>
      <c r="AK333" s="13"/>
      <c r="AL333" s="1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</row>
    <row r="334" spans="30:210" ht="15">
      <c r="AD334" s="13"/>
      <c r="AE334" s="13"/>
      <c r="AF334" s="13"/>
      <c r="AG334" s="13"/>
      <c r="AH334" s="13"/>
      <c r="AI334" s="13"/>
      <c r="AJ334" s="13"/>
      <c r="AK334" s="13"/>
      <c r="AL334" s="13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</row>
    <row r="335" spans="30:210" ht="15">
      <c r="AD335" s="13"/>
      <c r="AE335" s="13"/>
      <c r="AF335" s="13"/>
      <c r="AG335" s="13"/>
      <c r="AH335" s="13"/>
      <c r="AI335" s="13"/>
      <c r="AJ335" s="13"/>
      <c r="AK335" s="13"/>
      <c r="AL335" s="13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</row>
    <row r="336" spans="30:210" ht="15">
      <c r="AD336" s="13"/>
      <c r="AE336" s="13"/>
      <c r="AF336" s="13"/>
      <c r="AG336" s="13"/>
      <c r="AH336" s="13"/>
      <c r="AI336" s="13"/>
      <c r="AJ336" s="13"/>
      <c r="AK336" s="13"/>
      <c r="AL336" s="13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</row>
    <row r="337" spans="30:210" ht="15">
      <c r="AD337" s="13"/>
      <c r="AE337" s="13"/>
      <c r="AF337" s="13"/>
      <c r="AG337" s="13"/>
      <c r="AH337" s="13"/>
      <c r="AI337" s="13"/>
      <c r="AJ337" s="13"/>
      <c r="AK337" s="13"/>
      <c r="AL337" s="13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</row>
    <row r="338" spans="30:210" ht="15">
      <c r="AD338" s="13"/>
      <c r="AE338" s="13"/>
      <c r="AF338" s="13"/>
      <c r="AG338" s="13"/>
      <c r="AH338" s="13"/>
      <c r="AI338" s="13"/>
      <c r="AJ338" s="13"/>
      <c r="AK338" s="13"/>
      <c r="AL338" s="13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</row>
    <row r="339" spans="30:210">
      <c r="AD339" s="57"/>
      <c r="AE339" s="57"/>
      <c r="AF339" s="57"/>
      <c r="AG339" s="57"/>
      <c r="AH339" s="57"/>
      <c r="AI339" s="57"/>
      <c r="AJ339" s="57"/>
      <c r="AK339" s="57"/>
      <c r="AL339" s="57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  <c r="CG339" s="72"/>
      <c r="CH339" s="72"/>
      <c r="CI339" s="72"/>
      <c r="CJ339" s="72"/>
      <c r="CK339" s="72"/>
      <c r="CL339" s="72"/>
      <c r="CM339" s="72"/>
      <c r="CN339" s="72"/>
      <c r="CO339" s="72"/>
      <c r="CP339" s="72"/>
      <c r="CQ339" s="72"/>
      <c r="CR339" s="72"/>
      <c r="CS339" s="72"/>
      <c r="CT339" s="72"/>
      <c r="CU339" s="72"/>
      <c r="CV339" s="72"/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72"/>
      <c r="DH339" s="72"/>
      <c r="DI339" s="72"/>
      <c r="DJ339" s="72"/>
      <c r="DK339" s="72"/>
      <c r="DL339" s="72"/>
      <c r="DM339" s="72"/>
      <c r="DN339" s="72"/>
      <c r="DO339" s="72"/>
      <c r="DP339" s="72"/>
      <c r="DQ339" s="72"/>
      <c r="DR339" s="72"/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  <c r="EE339" s="72"/>
      <c r="EF339" s="72"/>
      <c r="EG339" s="72"/>
      <c r="EH339" s="72"/>
      <c r="EI339" s="72"/>
      <c r="EJ339" s="72"/>
      <c r="EK339" s="72"/>
      <c r="EL339" s="72"/>
      <c r="EM339" s="72"/>
      <c r="EN339" s="72"/>
      <c r="EO339" s="72"/>
      <c r="EP339" s="72"/>
      <c r="EQ339" s="72"/>
      <c r="ER339" s="72"/>
      <c r="ES339" s="72"/>
      <c r="ET339" s="72"/>
      <c r="EU339" s="72"/>
      <c r="EV339" s="72"/>
      <c r="EW339" s="72"/>
      <c r="EX339" s="72"/>
      <c r="EY339" s="72"/>
      <c r="EZ339" s="72"/>
      <c r="FA339" s="72"/>
      <c r="FB339" s="72"/>
      <c r="FC339" s="72"/>
      <c r="FD339" s="72"/>
      <c r="FE339" s="72"/>
      <c r="FF339" s="72"/>
      <c r="FG339" s="72"/>
      <c r="FH339" s="72"/>
      <c r="FI339" s="72"/>
      <c r="FJ339" s="72"/>
      <c r="FK339" s="72"/>
      <c r="FL339" s="72"/>
      <c r="FM339" s="72"/>
      <c r="FN339" s="72"/>
      <c r="FO339" s="72"/>
      <c r="FP339" s="72"/>
      <c r="FQ339" s="72"/>
      <c r="FR339" s="72"/>
      <c r="FS339" s="72"/>
      <c r="FT339" s="72"/>
      <c r="FU339" s="72"/>
      <c r="FV339" s="72"/>
      <c r="FW339" s="72"/>
      <c r="FX339" s="72"/>
      <c r="FY339" s="72"/>
      <c r="FZ339" s="72"/>
      <c r="GA339" s="72"/>
      <c r="GB339" s="72"/>
      <c r="GC339" s="72"/>
      <c r="GD339" s="72"/>
      <c r="GE339" s="72"/>
      <c r="GF339" s="72"/>
      <c r="GG339" s="72"/>
      <c r="GH339" s="72"/>
      <c r="GI339" s="72"/>
      <c r="GJ339" s="72"/>
      <c r="GK339" s="72"/>
      <c r="GL339" s="72"/>
      <c r="GM339" s="72"/>
      <c r="GN339" s="72"/>
      <c r="GO339" s="72"/>
      <c r="GP339" s="72"/>
      <c r="GQ339" s="72"/>
      <c r="GR339" s="72"/>
      <c r="GS339" s="72"/>
      <c r="GT339" s="72"/>
      <c r="GU339" s="72"/>
      <c r="GV339" s="72"/>
      <c r="GW339" s="72"/>
      <c r="GX339" s="72"/>
      <c r="GY339" s="72"/>
      <c r="GZ339" s="72"/>
      <c r="HA339" s="72"/>
      <c r="HB339" s="72"/>
    </row>
    <row r="340" spans="30:210" ht="15">
      <c r="AD340" s="13"/>
      <c r="AE340" s="13"/>
      <c r="AF340" s="13"/>
      <c r="AG340" s="13"/>
      <c r="AH340" s="13"/>
      <c r="AI340" s="13"/>
      <c r="AJ340" s="13"/>
      <c r="AK340" s="13"/>
      <c r="AL340" s="13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</row>
    <row r="341" spans="30:210" ht="15">
      <c r="AD341" s="13"/>
      <c r="AE341" s="13"/>
      <c r="AF341" s="13"/>
      <c r="AG341" s="13"/>
      <c r="AH341" s="13"/>
      <c r="AI341" s="13"/>
      <c r="AJ341" s="13"/>
      <c r="AK341" s="13"/>
      <c r="AL341" s="13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</row>
    <row r="342" spans="30:210" ht="15">
      <c r="AD342" s="13"/>
      <c r="AE342" s="13"/>
      <c r="AF342" s="13"/>
      <c r="AG342" s="13"/>
      <c r="AH342" s="13"/>
      <c r="AI342" s="13"/>
      <c r="AJ342" s="13"/>
      <c r="AK342" s="13"/>
      <c r="AL342" s="13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</row>
    <row r="343" spans="30:210">
      <c r="AD343" s="57"/>
      <c r="AE343" s="57"/>
      <c r="AF343" s="57"/>
      <c r="AG343" s="57"/>
      <c r="AH343" s="57"/>
      <c r="AI343" s="57"/>
      <c r="AJ343" s="57"/>
      <c r="AK343" s="57"/>
      <c r="AL343" s="57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  <c r="CI343" s="72"/>
      <c r="CJ343" s="72"/>
      <c r="CK343" s="72"/>
      <c r="CL343" s="72"/>
      <c r="CM343" s="72"/>
      <c r="CN343" s="72"/>
      <c r="CO343" s="72"/>
      <c r="CP343" s="72"/>
      <c r="CQ343" s="72"/>
      <c r="CR343" s="72"/>
      <c r="CS343" s="72"/>
      <c r="CT343" s="72"/>
      <c r="CU343" s="72"/>
      <c r="CV343" s="72"/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72"/>
      <c r="DK343" s="72"/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2"/>
      <c r="FA343" s="72"/>
      <c r="FB343" s="72"/>
      <c r="FC343" s="72"/>
      <c r="FD343" s="72"/>
      <c r="FE343" s="72"/>
      <c r="FF343" s="72"/>
      <c r="FG343" s="72"/>
      <c r="FH343" s="72"/>
      <c r="FI343" s="72"/>
      <c r="FJ343" s="72"/>
      <c r="FK343" s="72"/>
      <c r="FL343" s="72"/>
      <c r="FM343" s="72"/>
      <c r="FN343" s="72"/>
      <c r="FO343" s="72"/>
      <c r="FP343" s="72"/>
      <c r="FQ343" s="72"/>
      <c r="FR343" s="72"/>
      <c r="FS343" s="72"/>
      <c r="FT343" s="72"/>
      <c r="FU343" s="72"/>
      <c r="FV343" s="72"/>
      <c r="FW343" s="72"/>
      <c r="FX343" s="72"/>
      <c r="FY343" s="72"/>
      <c r="FZ343" s="72"/>
      <c r="GA343" s="72"/>
      <c r="GB343" s="72"/>
      <c r="GC343" s="72"/>
      <c r="GD343" s="72"/>
      <c r="GE343" s="72"/>
      <c r="GF343" s="72"/>
      <c r="GG343" s="72"/>
      <c r="GH343" s="72"/>
      <c r="GI343" s="72"/>
      <c r="GJ343" s="72"/>
      <c r="GK343" s="72"/>
      <c r="GL343" s="72"/>
      <c r="GM343" s="72"/>
      <c r="GN343" s="72"/>
      <c r="GO343" s="72"/>
      <c r="GP343" s="72"/>
      <c r="GQ343" s="72"/>
      <c r="GR343" s="72"/>
      <c r="GS343" s="72"/>
      <c r="GT343" s="72"/>
      <c r="GU343" s="72"/>
      <c r="GV343" s="72"/>
      <c r="GW343" s="72"/>
      <c r="GX343" s="72"/>
      <c r="GY343" s="72"/>
      <c r="GZ343" s="72"/>
      <c r="HA343" s="72"/>
      <c r="HB343" s="72"/>
    </row>
    <row r="344" spans="30:210">
      <c r="AD344" s="57"/>
      <c r="AE344" s="57"/>
      <c r="AF344" s="57"/>
      <c r="AG344" s="57"/>
      <c r="AH344" s="57"/>
      <c r="AI344" s="57"/>
      <c r="AJ344" s="57"/>
      <c r="AK344" s="57"/>
      <c r="AL344" s="57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  <c r="CI344" s="72"/>
      <c r="CJ344" s="72"/>
      <c r="CK344" s="72"/>
      <c r="CL344" s="72"/>
      <c r="CM344" s="72"/>
      <c r="CN344" s="72"/>
      <c r="CO344" s="72"/>
      <c r="CP344" s="72"/>
      <c r="CQ344" s="72"/>
      <c r="CR344" s="72"/>
      <c r="CS344" s="72"/>
      <c r="CT344" s="72"/>
      <c r="CU344" s="72"/>
      <c r="CV344" s="72"/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72"/>
      <c r="DH344" s="72"/>
      <c r="DI344" s="72"/>
      <c r="DJ344" s="72"/>
      <c r="DK344" s="72"/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2"/>
      <c r="FA344" s="72"/>
      <c r="FB344" s="72"/>
      <c r="FC344" s="72"/>
      <c r="FD344" s="72"/>
      <c r="FE344" s="72"/>
      <c r="FF344" s="72"/>
      <c r="FG344" s="72"/>
      <c r="FH344" s="72"/>
      <c r="FI344" s="72"/>
      <c r="FJ344" s="72"/>
      <c r="FK344" s="72"/>
      <c r="FL344" s="72"/>
      <c r="FM344" s="72"/>
      <c r="FN344" s="72"/>
      <c r="FO344" s="72"/>
      <c r="FP344" s="72"/>
      <c r="FQ344" s="72"/>
      <c r="FR344" s="72"/>
      <c r="FS344" s="72"/>
      <c r="FT344" s="72"/>
      <c r="FU344" s="72"/>
      <c r="FV344" s="72"/>
      <c r="FW344" s="72"/>
      <c r="FX344" s="72"/>
      <c r="FY344" s="72"/>
      <c r="FZ344" s="72"/>
      <c r="GA344" s="72"/>
      <c r="GB344" s="72"/>
      <c r="GC344" s="72"/>
      <c r="GD344" s="72"/>
      <c r="GE344" s="72"/>
      <c r="GF344" s="72"/>
      <c r="GG344" s="72"/>
      <c r="GH344" s="72"/>
      <c r="GI344" s="72"/>
      <c r="GJ344" s="72"/>
      <c r="GK344" s="72"/>
      <c r="GL344" s="72"/>
      <c r="GM344" s="72"/>
      <c r="GN344" s="72"/>
      <c r="GO344" s="72"/>
      <c r="GP344" s="72"/>
      <c r="GQ344" s="72"/>
      <c r="GR344" s="72"/>
      <c r="GS344" s="72"/>
      <c r="GT344" s="72"/>
      <c r="GU344" s="72"/>
      <c r="GV344" s="72"/>
      <c r="GW344" s="72"/>
      <c r="GX344" s="72"/>
      <c r="GY344" s="72"/>
      <c r="GZ344" s="72"/>
      <c r="HA344" s="72"/>
      <c r="HB344" s="72"/>
    </row>
    <row r="345" spans="30:210">
      <c r="AD345" s="57"/>
      <c r="AE345" s="57"/>
      <c r="AF345" s="57"/>
      <c r="AG345" s="57"/>
      <c r="AH345" s="57"/>
      <c r="AI345" s="57"/>
      <c r="AJ345" s="57"/>
      <c r="AK345" s="57"/>
      <c r="AL345" s="57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72"/>
      <c r="DK345" s="72"/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2"/>
      <c r="FA345" s="72"/>
      <c r="FB345" s="72"/>
      <c r="FC345" s="72"/>
      <c r="FD345" s="72"/>
      <c r="FE345" s="72"/>
      <c r="FF345" s="72"/>
      <c r="FG345" s="72"/>
      <c r="FH345" s="72"/>
      <c r="FI345" s="72"/>
      <c r="FJ345" s="72"/>
      <c r="FK345" s="72"/>
      <c r="FL345" s="72"/>
      <c r="FM345" s="72"/>
      <c r="FN345" s="72"/>
      <c r="FO345" s="72"/>
      <c r="FP345" s="72"/>
      <c r="FQ345" s="72"/>
      <c r="FR345" s="72"/>
      <c r="FS345" s="72"/>
      <c r="FT345" s="72"/>
      <c r="FU345" s="72"/>
      <c r="FV345" s="72"/>
      <c r="FW345" s="72"/>
      <c r="FX345" s="72"/>
      <c r="FY345" s="72"/>
      <c r="FZ345" s="72"/>
      <c r="GA345" s="72"/>
      <c r="GB345" s="72"/>
      <c r="GC345" s="72"/>
      <c r="GD345" s="72"/>
      <c r="GE345" s="72"/>
      <c r="GF345" s="72"/>
      <c r="GG345" s="72"/>
      <c r="GH345" s="72"/>
      <c r="GI345" s="72"/>
      <c r="GJ345" s="72"/>
      <c r="GK345" s="72"/>
      <c r="GL345" s="72"/>
      <c r="GM345" s="72"/>
      <c r="GN345" s="72"/>
      <c r="GO345" s="72"/>
      <c r="GP345" s="72"/>
      <c r="GQ345" s="72"/>
      <c r="GR345" s="72"/>
      <c r="GS345" s="72"/>
      <c r="GT345" s="72"/>
      <c r="GU345" s="72"/>
      <c r="GV345" s="72"/>
      <c r="GW345" s="72"/>
      <c r="GX345" s="72"/>
      <c r="GY345" s="72"/>
      <c r="GZ345" s="72"/>
      <c r="HA345" s="72"/>
      <c r="HB345" s="72"/>
    </row>
    <row r="346" spans="30:210">
      <c r="AD346" s="57"/>
      <c r="AE346" s="57"/>
      <c r="AF346" s="57"/>
      <c r="AG346" s="57"/>
      <c r="AH346" s="57"/>
      <c r="AI346" s="57"/>
      <c r="AJ346" s="57"/>
      <c r="AK346" s="57"/>
      <c r="AL346" s="57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  <c r="CI346" s="72"/>
      <c r="CJ346" s="72"/>
      <c r="CK346" s="72"/>
      <c r="CL346" s="72"/>
      <c r="CM346" s="72"/>
      <c r="CN346" s="72"/>
      <c r="CO346" s="72"/>
      <c r="CP346" s="72"/>
      <c r="CQ346" s="72"/>
      <c r="CR346" s="72"/>
      <c r="CS346" s="72"/>
      <c r="CT346" s="72"/>
      <c r="CU346" s="72"/>
      <c r="CV346" s="72"/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72"/>
      <c r="DH346" s="72"/>
      <c r="DI346" s="72"/>
      <c r="DJ346" s="72"/>
      <c r="DK346" s="72"/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2"/>
      <c r="FA346" s="72"/>
      <c r="FB346" s="72"/>
      <c r="FC346" s="72"/>
      <c r="FD346" s="72"/>
      <c r="FE346" s="72"/>
      <c r="FF346" s="72"/>
      <c r="FG346" s="72"/>
      <c r="FH346" s="72"/>
      <c r="FI346" s="72"/>
      <c r="FJ346" s="72"/>
      <c r="FK346" s="72"/>
      <c r="FL346" s="72"/>
      <c r="FM346" s="72"/>
      <c r="FN346" s="72"/>
      <c r="FO346" s="72"/>
      <c r="FP346" s="72"/>
      <c r="FQ346" s="72"/>
      <c r="FR346" s="72"/>
      <c r="FS346" s="72"/>
      <c r="FT346" s="72"/>
      <c r="FU346" s="72"/>
      <c r="FV346" s="72"/>
      <c r="FW346" s="72"/>
      <c r="FX346" s="72"/>
      <c r="FY346" s="72"/>
      <c r="FZ346" s="72"/>
      <c r="GA346" s="72"/>
      <c r="GB346" s="72"/>
      <c r="GC346" s="72"/>
      <c r="GD346" s="72"/>
      <c r="GE346" s="72"/>
      <c r="GF346" s="72"/>
      <c r="GG346" s="72"/>
      <c r="GH346" s="72"/>
      <c r="GI346" s="72"/>
      <c r="GJ346" s="72"/>
      <c r="GK346" s="72"/>
      <c r="GL346" s="72"/>
      <c r="GM346" s="72"/>
      <c r="GN346" s="72"/>
      <c r="GO346" s="72"/>
      <c r="GP346" s="72"/>
      <c r="GQ346" s="72"/>
      <c r="GR346" s="72"/>
      <c r="GS346" s="72"/>
      <c r="GT346" s="72"/>
      <c r="GU346" s="72"/>
      <c r="GV346" s="72"/>
      <c r="GW346" s="72"/>
      <c r="GX346" s="72"/>
      <c r="GY346" s="72"/>
      <c r="GZ346" s="72"/>
      <c r="HA346" s="72"/>
      <c r="HB346" s="72"/>
    </row>
    <row r="347" spans="30:210">
      <c r="AD347" s="57"/>
      <c r="AE347" s="57"/>
      <c r="AF347" s="57"/>
      <c r="AG347" s="57"/>
      <c r="AH347" s="57"/>
      <c r="AI347" s="57"/>
      <c r="AJ347" s="57"/>
      <c r="AK347" s="57"/>
      <c r="AL347" s="57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  <c r="CI347" s="72"/>
      <c r="CJ347" s="72"/>
      <c r="CK347" s="72"/>
      <c r="CL347" s="72"/>
      <c r="CM347" s="72"/>
      <c r="CN347" s="72"/>
      <c r="CO347" s="72"/>
      <c r="CP347" s="72"/>
      <c r="CQ347" s="72"/>
      <c r="CR347" s="72"/>
      <c r="CS347" s="72"/>
      <c r="CT347" s="72"/>
      <c r="CU347" s="72"/>
      <c r="CV347" s="72"/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72"/>
      <c r="DH347" s="72"/>
      <c r="DI347" s="72"/>
      <c r="DJ347" s="72"/>
      <c r="DK347" s="72"/>
      <c r="DL347" s="72"/>
      <c r="DM347" s="72"/>
      <c r="DN347" s="72"/>
      <c r="DO347" s="72"/>
      <c r="DP347" s="72"/>
      <c r="DQ347" s="72"/>
      <c r="DR347" s="72"/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  <c r="EJ347" s="72"/>
      <c r="EK347" s="72"/>
      <c r="EL347" s="72"/>
      <c r="EM347" s="72"/>
      <c r="EN347" s="72"/>
      <c r="EO347" s="72"/>
      <c r="EP347" s="72"/>
      <c r="EQ347" s="72"/>
      <c r="ER347" s="72"/>
      <c r="ES347" s="72"/>
      <c r="ET347" s="72"/>
      <c r="EU347" s="72"/>
      <c r="EV347" s="72"/>
      <c r="EW347" s="72"/>
      <c r="EX347" s="72"/>
      <c r="EY347" s="72"/>
      <c r="EZ347" s="72"/>
      <c r="FA347" s="72"/>
      <c r="FB347" s="72"/>
      <c r="FC347" s="72"/>
      <c r="FD347" s="72"/>
      <c r="FE347" s="72"/>
      <c r="FF347" s="72"/>
      <c r="FG347" s="72"/>
      <c r="FH347" s="72"/>
      <c r="FI347" s="72"/>
      <c r="FJ347" s="72"/>
      <c r="FK347" s="72"/>
      <c r="FL347" s="72"/>
      <c r="FM347" s="72"/>
      <c r="FN347" s="72"/>
      <c r="FO347" s="72"/>
      <c r="FP347" s="72"/>
      <c r="FQ347" s="72"/>
      <c r="FR347" s="72"/>
      <c r="FS347" s="72"/>
      <c r="FT347" s="72"/>
      <c r="FU347" s="72"/>
      <c r="FV347" s="72"/>
      <c r="FW347" s="72"/>
      <c r="FX347" s="72"/>
      <c r="FY347" s="72"/>
      <c r="FZ347" s="72"/>
      <c r="GA347" s="72"/>
      <c r="GB347" s="72"/>
      <c r="GC347" s="72"/>
      <c r="GD347" s="72"/>
      <c r="GE347" s="72"/>
      <c r="GF347" s="72"/>
      <c r="GG347" s="72"/>
      <c r="GH347" s="72"/>
      <c r="GI347" s="72"/>
      <c r="GJ347" s="72"/>
      <c r="GK347" s="72"/>
      <c r="GL347" s="72"/>
      <c r="GM347" s="72"/>
      <c r="GN347" s="72"/>
      <c r="GO347" s="72"/>
      <c r="GP347" s="72"/>
      <c r="GQ347" s="72"/>
      <c r="GR347" s="72"/>
      <c r="GS347" s="72"/>
      <c r="GT347" s="72"/>
      <c r="GU347" s="72"/>
      <c r="GV347" s="72"/>
      <c r="GW347" s="72"/>
      <c r="GX347" s="72"/>
      <c r="GY347" s="72"/>
      <c r="GZ347" s="72"/>
      <c r="HA347" s="72"/>
      <c r="HB347" s="72"/>
    </row>
    <row r="348" spans="30:210">
      <c r="AD348" s="57"/>
      <c r="AE348" s="57"/>
      <c r="AF348" s="57"/>
      <c r="AG348" s="57"/>
      <c r="AH348" s="57"/>
      <c r="AI348" s="57"/>
      <c r="AJ348" s="57"/>
      <c r="AK348" s="57"/>
      <c r="AL348" s="57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2"/>
      <c r="CE348" s="72"/>
      <c r="CF348" s="72"/>
      <c r="CG348" s="72"/>
      <c r="CH348" s="72"/>
      <c r="CI348" s="72"/>
      <c r="CJ348" s="72"/>
      <c r="CK348" s="72"/>
      <c r="CL348" s="72"/>
      <c r="CM348" s="72"/>
      <c r="CN348" s="72"/>
      <c r="CO348" s="72"/>
      <c r="CP348" s="72"/>
      <c r="CQ348" s="72"/>
      <c r="CR348" s="72"/>
      <c r="CS348" s="72"/>
      <c r="CT348" s="72"/>
      <c r="CU348" s="72"/>
      <c r="CV348" s="72"/>
      <c r="CW348" s="72"/>
      <c r="CX348" s="72"/>
      <c r="CY348" s="72"/>
      <c r="CZ348" s="72"/>
      <c r="DA348" s="72"/>
      <c r="DB348" s="72"/>
      <c r="DC348" s="72"/>
      <c r="DD348" s="72"/>
      <c r="DE348" s="72"/>
      <c r="DF348" s="72"/>
      <c r="DG348" s="72"/>
      <c r="DH348" s="72"/>
      <c r="DI348" s="72"/>
      <c r="DJ348" s="72"/>
      <c r="DK348" s="72"/>
      <c r="DL348" s="72"/>
      <c r="DM348" s="72"/>
      <c r="DN348" s="72"/>
      <c r="DO348" s="72"/>
      <c r="DP348" s="72"/>
      <c r="DQ348" s="72"/>
      <c r="DR348" s="72"/>
      <c r="DS348" s="72"/>
      <c r="DT348" s="72"/>
      <c r="DU348" s="72"/>
      <c r="DV348" s="72"/>
      <c r="DW348" s="72"/>
      <c r="DX348" s="72"/>
      <c r="DY348" s="72"/>
      <c r="DZ348" s="72"/>
      <c r="EA348" s="72"/>
      <c r="EB348" s="72"/>
      <c r="EC348" s="72"/>
      <c r="ED348" s="72"/>
      <c r="EE348" s="72"/>
      <c r="EF348" s="72"/>
      <c r="EG348" s="72"/>
      <c r="EH348" s="72"/>
      <c r="EI348" s="72"/>
      <c r="EJ348" s="72"/>
      <c r="EK348" s="72"/>
      <c r="EL348" s="72"/>
      <c r="EM348" s="72"/>
      <c r="EN348" s="72"/>
      <c r="EO348" s="72"/>
      <c r="EP348" s="72"/>
      <c r="EQ348" s="72"/>
      <c r="ER348" s="72"/>
      <c r="ES348" s="72"/>
      <c r="ET348" s="72"/>
      <c r="EU348" s="72"/>
      <c r="EV348" s="72"/>
      <c r="EW348" s="72"/>
      <c r="EX348" s="72"/>
      <c r="EY348" s="72"/>
      <c r="EZ348" s="72"/>
      <c r="FA348" s="72"/>
      <c r="FB348" s="72"/>
      <c r="FC348" s="72"/>
      <c r="FD348" s="72"/>
      <c r="FE348" s="72"/>
      <c r="FF348" s="72"/>
      <c r="FG348" s="72"/>
      <c r="FH348" s="72"/>
      <c r="FI348" s="72"/>
      <c r="FJ348" s="72"/>
      <c r="FK348" s="72"/>
      <c r="FL348" s="72"/>
      <c r="FM348" s="72"/>
      <c r="FN348" s="72"/>
      <c r="FO348" s="72"/>
      <c r="FP348" s="72"/>
      <c r="FQ348" s="72"/>
      <c r="FR348" s="72"/>
      <c r="FS348" s="72"/>
      <c r="FT348" s="72"/>
      <c r="FU348" s="72"/>
      <c r="FV348" s="72"/>
      <c r="FW348" s="72"/>
      <c r="FX348" s="72"/>
      <c r="FY348" s="72"/>
      <c r="FZ348" s="72"/>
      <c r="GA348" s="72"/>
      <c r="GB348" s="72"/>
      <c r="GC348" s="72"/>
      <c r="GD348" s="72"/>
      <c r="GE348" s="72"/>
      <c r="GF348" s="72"/>
      <c r="GG348" s="72"/>
      <c r="GH348" s="72"/>
      <c r="GI348" s="72"/>
      <c r="GJ348" s="72"/>
      <c r="GK348" s="72"/>
      <c r="GL348" s="72"/>
      <c r="GM348" s="72"/>
      <c r="GN348" s="72"/>
      <c r="GO348" s="72"/>
      <c r="GP348" s="72"/>
      <c r="GQ348" s="72"/>
      <c r="GR348" s="72"/>
      <c r="GS348" s="72"/>
      <c r="GT348" s="72"/>
      <c r="GU348" s="72"/>
      <c r="GV348" s="72"/>
      <c r="GW348" s="72"/>
      <c r="GX348" s="72"/>
      <c r="GY348" s="72"/>
      <c r="GZ348" s="72"/>
      <c r="HA348" s="72"/>
      <c r="HB348" s="72"/>
    </row>
    <row r="349" spans="30:210">
      <c r="AD349" s="57"/>
      <c r="AE349" s="57"/>
      <c r="AF349" s="57"/>
      <c r="AG349" s="57"/>
      <c r="AH349" s="57"/>
      <c r="AI349" s="57"/>
      <c r="AJ349" s="57"/>
      <c r="AK349" s="57"/>
      <c r="AL349" s="57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2"/>
      <c r="CC349" s="72"/>
      <c r="CD349" s="72"/>
      <c r="CE349" s="72"/>
      <c r="CF349" s="72"/>
      <c r="CG349" s="72"/>
      <c r="CH349" s="72"/>
      <c r="CI349" s="72"/>
      <c r="CJ349" s="72"/>
      <c r="CK349" s="72"/>
      <c r="CL349" s="72"/>
      <c r="CM349" s="72"/>
      <c r="CN349" s="72"/>
      <c r="CO349" s="72"/>
      <c r="CP349" s="72"/>
      <c r="CQ349" s="72"/>
      <c r="CR349" s="72"/>
      <c r="CS349" s="72"/>
      <c r="CT349" s="72"/>
      <c r="CU349" s="72"/>
      <c r="CV349" s="72"/>
      <c r="CW349" s="72"/>
      <c r="CX349" s="72"/>
      <c r="CY349" s="72"/>
      <c r="CZ349" s="72"/>
      <c r="DA349" s="72"/>
      <c r="DB349" s="72"/>
      <c r="DC349" s="72"/>
      <c r="DD349" s="72"/>
      <c r="DE349" s="72"/>
      <c r="DF349" s="72"/>
      <c r="DG349" s="72"/>
      <c r="DH349" s="72"/>
      <c r="DI349" s="72"/>
      <c r="DJ349" s="72"/>
      <c r="DK349" s="72"/>
      <c r="DL349" s="72"/>
      <c r="DM349" s="72"/>
      <c r="DN349" s="72"/>
      <c r="DO349" s="72"/>
      <c r="DP349" s="72"/>
      <c r="DQ349" s="72"/>
      <c r="DR349" s="72"/>
      <c r="DS349" s="72"/>
      <c r="DT349" s="72"/>
      <c r="DU349" s="72"/>
      <c r="DV349" s="72"/>
      <c r="DW349" s="72"/>
      <c r="DX349" s="72"/>
      <c r="DY349" s="72"/>
      <c r="DZ349" s="72"/>
      <c r="EA349" s="72"/>
      <c r="EB349" s="72"/>
      <c r="EC349" s="72"/>
      <c r="ED349" s="72"/>
      <c r="EE349" s="72"/>
      <c r="EF349" s="72"/>
      <c r="EG349" s="72"/>
      <c r="EH349" s="72"/>
      <c r="EI349" s="72"/>
      <c r="EJ349" s="72"/>
      <c r="EK349" s="72"/>
      <c r="EL349" s="72"/>
      <c r="EM349" s="72"/>
      <c r="EN349" s="72"/>
      <c r="EO349" s="72"/>
      <c r="EP349" s="72"/>
      <c r="EQ349" s="72"/>
      <c r="ER349" s="72"/>
      <c r="ES349" s="72"/>
      <c r="ET349" s="72"/>
      <c r="EU349" s="72"/>
      <c r="EV349" s="72"/>
      <c r="EW349" s="72"/>
      <c r="EX349" s="72"/>
      <c r="EY349" s="72"/>
      <c r="EZ349" s="72"/>
      <c r="FA349" s="72"/>
      <c r="FB349" s="72"/>
      <c r="FC349" s="72"/>
      <c r="FD349" s="72"/>
      <c r="FE349" s="72"/>
      <c r="FF349" s="72"/>
      <c r="FG349" s="72"/>
      <c r="FH349" s="72"/>
      <c r="FI349" s="72"/>
      <c r="FJ349" s="72"/>
      <c r="FK349" s="72"/>
      <c r="FL349" s="72"/>
      <c r="FM349" s="72"/>
      <c r="FN349" s="72"/>
      <c r="FO349" s="72"/>
      <c r="FP349" s="72"/>
      <c r="FQ349" s="72"/>
      <c r="FR349" s="72"/>
      <c r="FS349" s="72"/>
      <c r="FT349" s="72"/>
      <c r="FU349" s="72"/>
      <c r="FV349" s="72"/>
      <c r="FW349" s="72"/>
      <c r="FX349" s="72"/>
      <c r="FY349" s="72"/>
      <c r="FZ349" s="72"/>
      <c r="GA349" s="72"/>
      <c r="GB349" s="72"/>
      <c r="GC349" s="72"/>
      <c r="GD349" s="72"/>
      <c r="GE349" s="72"/>
      <c r="GF349" s="72"/>
      <c r="GG349" s="72"/>
      <c r="GH349" s="72"/>
      <c r="GI349" s="72"/>
      <c r="GJ349" s="72"/>
      <c r="GK349" s="72"/>
      <c r="GL349" s="72"/>
      <c r="GM349" s="72"/>
      <c r="GN349" s="72"/>
      <c r="GO349" s="72"/>
      <c r="GP349" s="72"/>
      <c r="GQ349" s="72"/>
      <c r="GR349" s="72"/>
      <c r="GS349" s="72"/>
      <c r="GT349" s="72"/>
      <c r="GU349" s="72"/>
      <c r="GV349" s="72"/>
      <c r="GW349" s="72"/>
      <c r="GX349" s="72"/>
      <c r="GY349" s="72"/>
      <c r="GZ349" s="72"/>
      <c r="HA349" s="72"/>
      <c r="HB349" s="72"/>
    </row>
    <row r="350" spans="30:210" ht="15">
      <c r="AD350" s="13"/>
      <c r="AE350" s="13"/>
      <c r="AF350" s="13"/>
      <c r="AG350" s="13"/>
      <c r="AH350" s="13"/>
      <c r="AI350" s="13"/>
      <c r="AJ350" s="13"/>
      <c r="AK350" s="13"/>
      <c r="AL350" s="13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</row>
    <row r="351" spans="30:210" ht="15">
      <c r="AD351" s="13"/>
      <c r="AE351" s="13"/>
      <c r="AF351" s="13"/>
      <c r="AG351" s="13"/>
      <c r="AH351" s="13"/>
      <c r="AI351" s="13"/>
      <c r="AJ351" s="13"/>
      <c r="AK351" s="13"/>
      <c r="AL351" s="13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</row>
    <row r="352" spans="30:210" ht="15">
      <c r="AD352" s="13"/>
      <c r="AE352" s="13"/>
      <c r="AF352" s="13"/>
      <c r="AG352" s="13"/>
      <c r="AH352" s="13"/>
      <c r="AI352" s="13"/>
      <c r="AJ352" s="13"/>
      <c r="AK352" s="13"/>
      <c r="AL352" s="13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</row>
    <row r="353" spans="30:210" ht="15">
      <c r="AD353" s="13"/>
      <c r="AE353" s="13"/>
      <c r="AF353" s="13"/>
      <c r="AG353" s="13"/>
      <c r="AH353" s="13"/>
      <c r="AI353" s="13"/>
      <c r="AJ353" s="13"/>
      <c r="AK353" s="13"/>
      <c r="AL353" s="1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</row>
    <row r="354" spans="30:210" ht="15">
      <c r="AD354" s="13"/>
      <c r="AE354" s="13"/>
      <c r="AF354" s="13"/>
      <c r="AG354" s="13"/>
      <c r="AH354" s="13"/>
      <c r="AI354" s="13"/>
      <c r="AJ354" s="13"/>
      <c r="AK354" s="13"/>
      <c r="AL354" s="13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</row>
    <row r="355" spans="30:210" ht="15">
      <c r="AD355" s="13"/>
      <c r="AE355" s="13"/>
      <c r="AF355" s="13"/>
      <c r="AG355" s="13"/>
      <c r="AH355" s="13"/>
      <c r="AI355" s="13"/>
      <c r="AJ355" s="13"/>
      <c r="AK355" s="13"/>
      <c r="AL355" s="13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</row>
    <row r="356" spans="30:210" ht="15">
      <c r="AD356" s="13"/>
      <c r="AE356" s="13"/>
      <c r="AF356" s="13"/>
      <c r="AG356" s="13"/>
      <c r="AH356" s="13"/>
      <c r="AI356" s="13"/>
      <c r="AJ356" s="13"/>
      <c r="AK356" s="13"/>
      <c r="AL356" s="13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</row>
    <row r="357" spans="30:210" ht="15">
      <c r="AD357" s="13"/>
      <c r="AE357" s="13"/>
      <c r="AF357" s="13"/>
      <c r="AG357" s="13"/>
      <c r="AH357" s="13"/>
      <c r="AI357" s="13"/>
      <c r="AJ357" s="13"/>
      <c r="AK357" s="13"/>
      <c r="AL357" s="13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</row>
    <row r="358" spans="30:210" ht="15">
      <c r="AD358" s="13"/>
      <c r="AE358" s="13"/>
      <c r="AF358" s="13"/>
      <c r="AG358" s="13"/>
      <c r="AH358" s="13"/>
      <c r="AI358" s="13"/>
      <c r="AJ358" s="13"/>
      <c r="AK358" s="13"/>
      <c r="AL358" s="13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</row>
    <row r="359" spans="30:210" ht="15">
      <c r="AD359" s="13"/>
      <c r="AE359" s="13"/>
      <c r="AF359" s="13"/>
      <c r="AG359" s="13"/>
      <c r="AH359" s="13"/>
      <c r="AI359" s="13"/>
      <c r="AJ359" s="13"/>
      <c r="AK359" s="13"/>
      <c r="AL359" s="13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</row>
    <row r="360" spans="30:210" ht="15">
      <c r="AD360" s="13"/>
      <c r="AE360" s="13"/>
      <c r="AF360" s="13"/>
      <c r="AG360" s="13"/>
      <c r="AH360" s="13"/>
      <c r="AI360" s="13"/>
      <c r="AJ360" s="13"/>
      <c r="AK360" s="13"/>
      <c r="AL360" s="13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</row>
    <row r="361" spans="30:210" ht="15">
      <c r="AD361" s="13"/>
      <c r="AE361" s="13"/>
      <c r="AF361" s="13"/>
      <c r="AG361" s="13"/>
      <c r="AH361" s="13"/>
      <c r="AI361" s="13"/>
      <c r="AJ361" s="13"/>
      <c r="AK361" s="13"/>
      <c r="AL361" s="13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</row>
    <row r="362" spans="30:210">
      <c r="AD362" s="57"/>
      <c r="AE362" s="57"/>
      <c r="AF362" s="57"/>
      <c r="AG362" s="57"/>
      <c r="AH362" s="57"/>
      <c r="AI362" s="57"/>
      <c r="AJ362" s="57"/>
      <c r="AK362" s="57"/>
      <c r="AL362" s="57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2"/>
      <c r="CE362" s="72"/>
      <c r="CF362" s="72"/>
      <c r="CG362" s="72"/>
      <c r="CH362" s="72"/>
      <c r="CI362" s="72"/>
      <c r="CJ362" s="72"/>
      <c r="CK362" s="72"/>
      <c r="CL362" s="72"/>
      <c r="CM362" s="72"/>
      <c r="CN362" s="72"/>
      <c r="CO362" s="72"/>
      <c r="CP362" s="72"/>
      <c r="CQ362" s="72"/>
      <c r="CR362" s="72"/>
      <c r="CS362" s="72"/>
      <c r="CT362" s="72"/>
      <c r="CU362" s="72"/>
      <c r="CV362" s="72"/>
      <c r="CW362" s="72"/>
      <c r="CX362" s="72"/>
      <c r="CY362" s="72"/>
      <c r="CZ362" s="72"/>
      <c r="DA362" s="72"/>
      <c r="DB362" s="72"/>
      <c r="DC362" s="72"/>
      <c r="DD362" s="72"/>
      <c r="DE362" s="72"/>
      <c r="DF362" s="72"/>
      <c r="DG362" s="72"/>
      <c r="DH362" s="72"/>
      <c r="DI362" s="72"/>
      <c r="DJ362" s="72"/>
      <c r="DK362" s="72"/>
      <c r="DL362" s="72"/>
      <c r="DM362" s="72"/>
      <c r="DN362" s="72"/>
      <c r="DO362" s="72"/>
      <c r="DP362" s="72"/>
      <c r="DQ362" s="72"/>
      <c r="DR362" s="72"/>
      <c r="DS362" s="72"/>
      <c r="DT362" s="72"/>
      <c r="DU362" s="72"/>
      <c r="DV362" s="72"/>
      <c r="DW362" s="72"/>
      <c r="DX362" s="72"/>
      <c r="DY362" s="72"/>
      <c r="DZ362" s="72"/>
      <c r="EA362" s="72"/>
      <c r="EB362" s="72"/>
      <c r="EC362" s="72"/>
      <c r="ED362" s="72"/>
      <c r="EE362" s="72"/>
      <c r="EF362" s="72"/>
      <c r="EG362" s="72"/>
      <c r="EH362" s="72"/>
      <c r="EI362" s="72"/>
      <c r="EJ362" s="72"/>
      <c r="EK362" s="72"/>
      <c r="EL362" s="72"/>
      <c r="EM362" s="72"/>
      <c r="EN362" s="72"/>
      <c r="EO362" s="72"/>
      <c r="EP362" s="72"/>
      <c r="EQ362" s="72"/>
      <c r="ER362" s="72"/>
      <c r="ES362" s="72"/>
      <c r="ET362" s="72"/>
      <c r="EU362" s="72"/>
      <c r="EV362" s="72"/>
      <c r="EW362" s="72"/>
      <c r="EX362" s="72"/>
      <c r="EY362" s="72"/>
      <c r="EZ362" s="72"/>
      <c r="FA362" s="72"/>
      <c r="FB362" s="72"/>
      <c r="FC362" s="72"/>
      <c r="FD362" s="72"/>
      <c r="FE362" s="72"/>
      <c r="FF362" s="72"/>
      <c r="FG362" s="72"/>
      <c r="FH362" s="72"/>
      <c r="FI362" s="72"/>
      <c r="FJ362" s="72"/>
      <c r="FK362" s="72"/>
      <c r="FL362" s="72"/>
      <c r="FM362" s="72"/>
      <c r="FN362" s="72"/>
      <c r="FO362" s="72"/>
      <c r="FP362" s="72"/>
      <c r="FQ362" s="72"/>
      <c r="FR362" s="72"/>
      <c r="FS362" s="72"/>
      <c r="FT362" s="72"/>
      <c r="FU362" s="72"/>
      <c r="FV362" s="72"/>
      <c r="FW362" s="72"/>
      <c r="FX362" s="72"/>
      <c r="FY362" s="72"/>
      <c r="FZ362" s="72"/>
      <c r="GA362" s="72"/>
      <c r="GB362" s="72"/>
      <c r="GC362" s="72"/>
      <c r="GD362" s="72"/>
      <c r="GE362" s="72"/>
      <c r="GF362" s="72"/>
      <c r="GG362" s="72"/>
      <c r="GH362" s="72"/>
      <c r="GI362" s="72"/>
      <c r="GJ362" s="72"/>
      <c r="GK362" s="72"/>
      <c r="GL362" s="72"/>
      <c r="GM362" s="72"/>
      <c r="GN362" s="72"/>
      <c r="GO362" s="72"/>
      <c r="GP362" s="72"/>
      <c r="GQ362" s="72"/>
      <c r="GR362" s="72"/>
      <c r="GS362" s="72"/>
      <c r="GT362" s="72"/>
      <c r="GU362" s="72"/>
      <c r="GV362" s="72"/>
      <c r="GW362" s="72"/>
      <c r="GX362" s="72"/>
      <c r="GY362" s="72"/>
      <c r="GZ362" s="72"/>
      <c r="HA362" s="72"/>
      <c r="HB362" s="72"/>
    </row>
    <row r="363" spans="30:210" ht="15">
      <c r="AD363" s="13"/>
      <c r="AE363" s="13"/>
      <c r="AF363" s="13"/>
      <c r="AG363" s="13"/>
      <c r="AH363" s="13"/>
      <c r="AI363" s="13"/>
      <c r="AJ363" s="13"/>
      <c r="AK363" s="13"/>
      <c r="AL363" s="1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</row>
    <row r="364" spans="30:210" ht="15">
      <c r="AD364" s="13"/>
      <c r="AE364" s="13"/>
      <c r="AF364" s="13"/>
      <c r="AG364" s="13"/>
      <c r="AH364" s="13"/>
      <c r="AI364" s="13"/>
      <c r="AJ364" s="13"/>
      <c r="AK364" s="13"/>
      <c r="AL364" s="13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</row>
    <row r="365" spans="30:210" ht="15">
      <c r="AD365" s="13"/>
      <c r="AE365" s="13"/>
      <c r="AF365" s="13"/>
      <c r="AG365" s="13"/>
      <c r="AH365" s="13"/>
      <c r="AI365" s="13"/>
      <c r="AJ365" s="13"/>
      <c r="AK365" s="13"/>
      <c r="AL365" s="13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</row>
    <row r="366" spans="30:210">
      <c r="AD366" s="57"/>
      <c r="AE366" s="57"/>
      <c r="AF366" s="57"/>
      <c r="AG366" s="57"/>
      <c r="AH366" s="57"/>
      <c r="AI366" s="57"/>
      <c r="AJ366" s="57"/>
      <c r="AK366" s="57"/>
      <c r="AL366" s="57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  <c r="CI366" s="72"/>
      <c r="CJ366" s="72"/>
      <c r="CK366" s="72"/>
      <c r="CL366" s="72"/>
      <c r="CM366" s="72"/>
      <c r="CN366" s="72"/>
      <c r="CO366" s="72"/>
      <c r="CP366" s="72"/>
      <c r="CQ366" s="72"/>
      <c r="CR366" s="72"/>
      <c r="CS366" s="72"/>
      <c r="CT366" s="72"/>
      <c r="CU366" s="72"/>
      <c r="CV366" s="72"/>
      <c r="CW366" s="72"/>
      <c r="CX366" s="72"/>
      <c r="CY366" s="72"/>
      <c r="CZ366" s="72"/>
      <c r="DA366" s="72"/>
      <c r="DB366" s="72"/>
      <c r="DC366" s="72"/>
      <c r="DD366" s="72"/>
      <c r="DE366" s="72"/>
      <c r="DF366" s="72"/>
      <c r="DG366" s="72"/>
      <c r="DH366" s="72"/>
      <c r="DI366" s="72"/>
      <c r="DJ366" s="72"/>
      <c r="DK366" s="72"/>
      <c r="DL366" s="72"/>
      <c r="DM366" s="72"/>
      <c r="DN366" s="72"/>
      <c r="DO366" s="72"/>
      <c r="DP366" s="72"/>
      <c r="DQ366" s="72"/>
      <c r="DR366" s="72"/>
      <c r="DS366" s="72"/>
      <c r="DT366" s="72"/>
      <c r="DU366" s="72"/>
      <c r="DV366" s="72"/>
      <c r="DW366" s="72"/>
      <c r="DX366" s="72"/>
      <c r="DY366" s="72"/>
      <c r="DZ366" s="72"/>
      <c r="EA366" s="72"/>
      <c r="EB366" s="72"/>
      <c r="EC366" s="72"/>
      <c r="ED366" s="72"/>
      <c r="EE366" s="72"/>
      <c r="EF366" s="72"/>
      <c r="EG366" s="72"/>
      <c r="EH366" s="72"/>
      <c r="EI366" s="72"/>
      <c r="EJ366" s="72"/>
      <c r="EK366" s="72"/>
      <c r="EL366" s="72"/>
      <c r="EM366" s="72"/>
      <c r="EN366" s="72"/>
      <c r="EO366" s="72"/>
      <c r="EP366" s="72"/>
      <c r="EQ366" s="72"/>
      <c r="ER366" s="72"/>
      <c r="ES366" s="72"/>
      <c r="ET366" s="72"/>
      <c r="EU366" s="72"/>
      <c r="EV366" s="72"/>
      <c r="EW366" s="72"/>
      <c r="EX366" s="72"/>
      <c r="EY366" s="72"/>
      <c r="EZ366" s="72"/>
      <c r="FA366" s="72"/>
      <c r="FB366" s="72"/>
      <c r="FC366" s="72"/>
      <c r="FD366" s="72"/>
      <c r="FE366" s="72"/>
      <c r="FF366" s="72"/>
      <c r="FG366" s="72"/>
      <c r="FH366" s="72"/>
      <c r="FI366" s="72"/>
      <c r="FJ366" s="72"/>
      <c r="FK366" s="72"/>
      <c r="FL366" s="72"/>
      <c r="FM366" s="72"/>
      <c r="FN366" s="72"/>
      <c r="FO366" s="72"/>
      <c r="FP366" s="72"/>
      <c r="FQ366" s="72"/>
      <c r="FR366" s="72"/>
      <c r="FS366" s="72"/>
      <c r="FT366" s="72"/>
      <c r="FU366" s="72"/>
      <c r="FV366" s="72"/>
      <c r="FW366" s="72"/>
      <c r="FX366" s="72"/>
      <c r="FY366" s="72"/>
      <c r="FZ366" s="72"/>
      <c r="GA366" s="72"/>
      <c r="GB366" s="72"/>
      <c r="GC366" s="72"/>
      <c r="GD366" s="72"/>
      <c r="GE366" s="72"/>
      <c r="GF366" s="72"/>
      <c r="GG366" s="72"/>
      <c r="GH366" s="72"/>
      <c r="GI366" s="72"/>
      <c r="GJ366" s="72"/>
      <c r="GK366" s="72"/>
      <c r="GL366" s="72"/>
      <c r="GM366" s="72"/>
      <c r="GN366" s="72"/>
      <c r="GO366" s="72"/>
      <c r="GP366" s="72"/>
      <c r="GQ366" s="72"/>
      <c r="GR366" s="72"/>
      <c r="GS366" s="72"/>
      <c r="GT366" s="72"/>
      <c r="GU366" s="72"/>
      <c r="GV366" s="72"/>
      <c r="GW366" s="72"/>
      <c r="GX366" s="72"/>
      <c r="GY366" s="72"/>
      <c r="GZ366" s="72"/>
      <c r="HA366" s="72"/>
      <c r="HB366" s="72"/>
    </row>
    <row r="367" spans="30:210">
      <c r="AD367" s="57"/>
      <c r="AE367" s="57"/>
      <c r="AF367" s="57"/>
      <c r="AG367" s="57"/>
      <c r="AH367" s="57"/>
      <c r="AI367" s="57"/>
      <c r="AJ367" s="57"/>
      <c r="AK367" s="57"/>
      <c r="AL367" s="57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  <c r="CI367" s="72"/>
      <c r="CJ367" s="72"/>
      <c r="CK367" s="72"/>
      <c r="CL367" s="72"/>
      <c r="CM367" s="72"/>
      <c r="CN367" s="72"/>
      <c r="CO367" s="72"/>
      <c r="CP367" s="72"/>
      <c r="CQ367" s="72"/>
      <c r="CR367" s="72"/>
      <c r="CS367" s="72"/>
      <c r="CT367" s="72"/>
      <c r="CU367" s="72"/>
      <c r="CV367" s="72"/>
      <c r="CW367" s="72"/>
      <c r="CX367" s="72"/>
      <c r="CY367" s="72"/>
      <c r="CZ367" s="72"/>
      <c r="DA367" s="72"/>
      <c r="DB367" s="72"/>
      <c r="DC367" s="72"/>
      <c r="DD367" s="72"/>
      <c r="DE367" s="72"/>
      <c r="DF367" s="72"/>
      <c r="DG367" s="72"/>
      <c r="DH367" s="72"/>
      <c r="DI367" s="72"/>
      <c r="DJ367" s="72"/>
      <c r="DK367" s="72"/>
      <c r="DL367" s="72"/>
      <c r="DM367" s="72"/>
      <c r="DN367" s="72"/>
      <c r="DO367" s="72"/>
      <c r="DP367" s="72"/>
      <c r="DQ367" s="72"/>
      <c r="DR367" s="72"/>
      <c r="DS367" s="72"/>
      <c r="DT367" s="72"/>
      <c r="DU367" s="72"/>
      <c r="DV367" s="72"/>
      <c r="DW367" s="72"/>
      <c r="DX367" s="72"/>
      <c r="DY367" s="72"/>
      <c r="DZ367" s="72"/>
      <c r="EA367" s="72"/>
      <c r="EB367" s="72"/>
      <c r="EC367" s="72"/>
      <c r="ED367" s="72"/>
      <c r="EE367" s="72"/>
      <c r="EF367" s="72"/>
      <c r="EG367" s="72"/>
      <c r="EH367" s="72"/>
      <c r="EI367" s="72"/>
      <c r="EJ367" s="72"/>
      <c r="EK367" s="72"/>
      <c r="EL367" s="72"/>
      <c r="EM367" s="72"/>
      <c r="EN367" s="72"/>
      <c r="EO367" s="72"/>
      <c r="EP367" s="72"/>
      <c r="EQ367" s="72"/>
      <c r="ER367" s="72"/>
      <c r="ES367" s="72"/>
      <c r="ET367" s="72"/>
      <c r="EU367" s="72"/>
      <c r="EV367" s="72"/>
      <c r="EW367" s="72"/>
      <c r="EX367" s="72"/>
      <c r="EY367" s="72"/>
      <c r="EZ367" s="72"/>
      <c r="FA367" s="72"/>
      <c r="FB367" s="72"/>
      <c r="FC367" s="72"/>
      <c r="FD367" s="72"/>
      <c r="FE367" s="72"/>
      <c r="FF367" s="72"/>
      <c r="FG367" s="72"/>
      <c r="FH367" s="72"/>
      <c r="FI367" s="72"/>
      <c r="FJ367" s="72"/>
      <c r="FK367" s="72"/>
      <c r="FL367" s="72"/>
      <c r="FM367" s="72"/>
      <c r="FN367" s="72"/>
      <c r="FO367" s="72"/>
      <c r="FP367" s="72"/>
      <c r="FQ367" s="72"/>
      <c r="FR367" s="72"/>
      <c r="FS367" s="72"/>
      <c r="FT367" s="72"/>
      <c r="FU367" s="72"/>
      <c r="FV367" s="72"/>
      <c r="FW367" s="72"/>
      <c r="FX367" s="72"/>
      <c r="FY367" s="72"/>
      <c r="FZ367" s="72"/>
      <c r="GA367" s="72"/>
      <c r="GB367" s="72"/>
      <c r="GC367" s="72"/>
      <c r="GD367" s="72"/>
      <c r="GE367" s="72"/>
      <c r="GF367" s="72"/>
      <c r="GG367" s="72"/>
      <c r="GH367" s="72"/>
      <c r="GI367" s="72"/>
      <c r="GJ367" s="72"/>
      <c r="GK367" s="72"/>
      <c r="GL367" s="72"/>
      <c r="GM367" s="72"/>
      <c r="GN367" s="72"/>
      <c r="GO367" s="72"/>
      <c r="GP367" s="72"/>
      <c r="GQ367" s="72"/>
      <c r="GR367" s="72"/>
      <c r="GS367" s="72"/>
      <c r="GT367" s="72"/>
      <c r="GU367" s="72"/>
      <c r="GV367" s="72"/>
      <c r="GW367" s="72"/>
      <c r="GX367" s="72"/>
      <c r="GY367" s="72"/>
      <c r="GZ367" s="72"/>
      <c r="HA367" s="72"/>
      <c r="HB367" s="72"/>
    </row>
    <row r="368" spans="30:210">
      <c r="AD368" s="57"/>
      <c r="AE368" s="57"/>
      <c r="AF368" s="57"/>
      <c r="AG368" s="57"/>
      <c r="AH368" s="57"/>
      <c r="AI368" s="57"/>
      <c r="AJ368" s="57"/>
      <c r="AK368" s="57"/>
      <c r="AL368" s="57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  <c r="CI368" s="72"/>
      <c r="CJ368" s="72"/>
      <c r="CK368" s="72"/>
      <c r="CL368" s="72"/>
      <c r="CM368" s="72"/>
      <c r="CN368" s="72"/>
      <c r="CO368" s="72"/>
      <c r="CP368" s="72"/>
      <c r="CQ368" s="72"/>
      <c r="CR368" s="72"/>
      <c r="CS368" s="72"/>
      <c r="CT368" s="72"/>
      <c r="CU368" s="72"/>
      <c r="CV368" s="72"/>
      <c r="CW368" s="72"/>
      <c r="CX368" s="72"/>
      <c r="CY368" s="72"/>
      <c r="CZ368" s="72"/>
      <c r="DA368" s="72"/>
      <c r="DB368" s="72"/>
      <c r="DC368" s="72"/>
      <c r="DD368" s="72"/>
      <c r="DE368" s="72"/>
      <c r="DF368" s="72"/>
      <c r="DG368" s="72"/>
      <c r="DH368" s="72"/>
      <c r="DI368" s="72"/>
      <c r="DJ368" s="72"/>
      <c r="DK368" s="72"/>
      <c r="DL368" s="72"/>
      <c r="DM368" s="72"/>
      <c r="DN368" s="72"/>
      <c r="DO368" s="72"/>
      <c r="DP368" s="72"/>
      <c r="DQ368" s="72"/>
      <c r="DR368" s="72"/>
      <c r="DS368" s="72"/>
      <c r="DT368" s="72"/>
      <c r="DU368" s="72"/>
      <c r="DV368" s="72"/>
      <c r="DW368" s="72"/>
      <c r="DX368" s="72"/>
      <c r="DY368" s="72"/>
      <c r="DZ368" s="72"/>
      <c r="EA368" s="72"/>
      <c r="EB368" s="72"/>
      <c r="EC368" s="72"/>
      <c r="ED368" s="72"/>
      <c r="EE368" s="72"/>
      <c r="EF368" s="72"/>
      <c r="EG368" s="72"/>
      <c r="EH368" s="72"/>
      <c r="EI368" s="72"/>
      <c r="EJ368" s="72"/>
      <c r="EK368" s="72"/>
      <c r="EL368" s="72"/>
      <c r="EM368" s="72"/>
      <c r="EN368" s="72"/>
      <c r="EO368" s="72"/>
      <c r="EP368" s="72"/>
      <c r="EQ368" s="72"/>
      <c r="ER368" s="72"/>
      <c r="ES368" s="72"/>
      <c r="ET368" s="72"/>
      <c r="EU368" s="72"/>
      <c r="EV368" s="72"/>
      <c r="EW368" s="72"/>
      <c r="EX368" s="72"/>
      <c r="EY368" s="72"/>
      <c r="EZ368" s="72"/>
      <c r="FA368" s="72"/>
      <c r="FB368" s="72"/>
      <c r="FC368" s="72"/>
      <c r="FD368" s="72"/>
      <c r="FE368" s="72"/>
      <c r="FF368" s="72"/>
      <c r="FG368" s="72"/>
      <c r="FH368" s="72"/>
      <c r="FI368" s="72"/>
      <c r="FJ368" s="72"/>
      <c r="FK368" s="72"/>
      <c r="FL368" s="72"/>
      <c r="FM368" s="72"/>
      <c r="FN368" s="72"/>
      <c r="FO368" s="72"/>
      <c r="FP368" s="72"/>
      <c r="FQ368" s="72"/>
      <c r="FR368" s="72"/>
      <c r="FS368" s="72"/>
      <c r="FT368" s="72"/>
      <c r="FU368" s="72"/>
      <c r="FV368" s="72"/>
      <c r="FW368" s="72"/>
      <c r="FX368" s="72"/>
      <c r="FY368" s="72"/>
      <c r="FZ368" s="72"/>
      <c r="GA368" s="72"/>
      <c r="GB368" s="72"/>
      <c r="GC368" s="72"/>
      <c r="GD368" s="72"/>
      <c r="GE368" s="72"/>
      <c r="GF368" s="72"/>
      <c r="GG368" s="72"/>
      <c r="GH368" s="72"/>
      <c r="GI368" s="72"/>
      <c r="GJ368" s="72"/>
      <c r="GK368" s="72"/>
      <c r="GL368" s="72"/>
      <c r="GM368" s="72"/>
      <c r="GN368" s="72"/>
      <c r="GO368" s="72"/>
      <c r="GP368" s="72"/>
      <c r="GQ368" s="72"/>
      <c r="GR368" s="72"/>
      <c r="GS368" s="72"/>
      <c r="GT368" s="72"/>
      <c r="GU368" s="72"/>
      <c r="GV368" s="72"/>
      <c r="GW368" s="72"/>
      <c r="GX368" s="72"/>
      <c r="GY368" s="72"/>
      <c r="GZ368" s="72"/>
      <c r="HA368" s="72"/>
      <c r="HB368" s="72"/>
    </row>
    <row r="369" spans="30:210">
      <c r="AD369" s="57"/>
      <c r="AE369" s="57"/>
      <c r="AF369" s="57"/>
      <c r="AG369" s="57"/>
      <c r="AH369" s="57"/>
      <c r="AI369" s="57"/>
      <c r="AJ369" s="57"/>
      <c r="AK369" s="57"/>
      <c r="AL369" s="57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  <c r="CI369" s="72"/>
      <c r="CJ369" s="72"/>
      <c r="CK369" s="72"/>
      <c r="CL369" s="72"/>
      <c r="CM369" s="72"/>
      <c r="CN369" s="72"/>
      <c r="CO369" s="72"/>
      <c r="CP369" s="72"/>
      <c r="CQ369" s="72"/>
      <c r="CR369" s="72"/>
      <c r="CS369" s="72"/>
      <c r="CT369" s="72"/>
      <c r="CU369" s="72"/>
      <c r="CV369" s="72"/>
      <c r="CW369" s="72"/>
      <c r="CX369" s="72"/>
      <c r="CY369" s="72"/>
      <c r="CZ369" s="72"/>
      <c r="DA369" s="72"/>
      <c r="DB369" s="72"/>
      <c r="DC369" s="72"/>
      <c r="DD369" s="72"/>
      <c r="DE369" s="72"/>
      <c r="DF369" s="72"/>
      <c r="DG369" s="72"/>
      <c r="DH369" s="72"/>
      <c r="DI369" s="72"/>
      <c r="DJ369" s="72"/>
      <c r="DK369" s="72"/>
      <c r="DL369" s="72"/>
      <c r="DM369" s="72"/>
      <c r="DN369" s="72"/>
      <c r="DO369" s="72"/>
      <c r="DP369" s="72"/>
      <c r="DQ369" s="72"/>
      <c r="DR369" s="72"/>
      <c r="DS369" s="72"/>
      <c r="DT369" s="72"/>
      <c r="DU369" s="72"/>
      <c r="DV369" s="72"/>
      <c r="DW369" s="72"/>
      <c r="DX369" s="72"/>
      <c r="DY369" s="72"/>
      <c r="DZ369" s="72"/>
      <c r="EA369" s="72"/>
      <c r="EB369" s="72"/>
      <c r="EC369" s="72"/>
      <c r="ED369" s="72"/>
      <c r="EE369" s="72"/>
      <c r="EF369" s="72"/>
      <c r="EG369" s="72"/>
      <c r="EH369" s="72"/>
      <c r="EI369" s="72"/>
      <c r="EJ369" s="72"/>
      <c r="EK369" s="72"/>
      <c r="EL369" s="72"/>
      <c r="EM369" s="72"/>
      <c r="EN369" s="72"/>
      <c r="EO369" s="72"/>
      <c r="EP369" s="72"/>
      <c r="EQ369" s="72"/>
      <c r="ER369" s="72"/>
      <c r="ES369" s="72"/>
      <c r="ET369" s="72"/>
      <c r="EU369" s="72"/>
      <c r="EV369" s="72"/>
      <c r="EW369" s="72"/>
      <c r="EX369" s="72"/>
      <c r="EY369" s="72"/>
      <c r="EZ369" s="72"/>
      <c r="FA369" s="72"/>
      <c r="FB369" s="72"/>
      <c r="FC369" s="72"/>
      <c r="FD369" s="72"/>
      <c r="FE369" s="72"/>
      <c r="FF369" s="72"/>
      <c r="FG369" s="72"/>
      <c r="FH369" s="72"/>
      <c r="FI369" s="72"/>
      <c r="FJ369" s="72"/>
      <c r="FK369" s="72"/>
      <c r="FL369" s="72"/>
      <c r="FM369" s="72"/>
      <c r="FN369" s="72"/>
      <c r="FO369" s="72"/>
      <c r="FP369" s="72"/>
      <c r="FQ369" s="72"/>
      <c r="FR369" s="72"/>
      <c r="FS369" s="72"/>
      <c r="FT369" s="72"/>
      <c r="FU369" s="72"/>
      <c r="FV369" s="72"/>
      <c r="FW369" s="72"/>
      <c r="FX369" s="72"/>
      <c r="FY369" s="72"/>
      <c r="FZ369" s="72"/>
      <c r="GA369" s="72"/>
      <c r="GB369" s="72"/>
      <c r="GC369" s="72"/>
      <c r="GD369" s="72"/>
      <c r="GE369" s="72"/>
      <c r="GF369" s="72"/>
      <c r="GG369" s="72"/>
      <c r="GH369" s="72"/>
      <c r="GI369" s="72"/>
      <c r="GJ369" s="72"/>
      <c r="GK369" s="72"/>
      <c r="GL369" s="72"/>
      <c r="GM369" s="72"/>
      <c r="GN369" s="72"/>
      <c r="GO369" s="72"/>
      <c r="GP369" s="72"/>
      <c r="GQ369" s="72"/>
      <c r="GR369" s="72"/>
      <c r="GS369" s="72"/>
      <c r="GT369" s="72"/>
      <c r="GU369" s="72"/>
      <c r="GV369" s="72"/>
      <c r="GW369" s="72"/>
      <c r="GX369" s="72"/>
      <c r="GY369" s="72"/>
      <c r="GZ369" s="72"/>
      <c r="HA369" s="72"/>
      <c r="HB369" s="72"/>
    </row>
    <row r="370" spans="30:210">
      <c r="AD370" s="57"/>
      <c r="AE370" s="57"/>
      <c r="AF370" s="57"/>
      <c r="AG370" s="57"/>
      <c r="AH370" s="57"/>
      <c r="AI370" s="57"/>
      <c r="AJ370" s="57"/>
      <c r="AK370" s="57"/>
      <c r="AL370" s="57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  <c r="CG370" s="72"/>
      <c r="CH370" s="72"/>
      <c r="CI370" s="72"/>
      <c r="CJ370" s="72"/>
      <c r="CK370" s="72"/>
      <c r="CL370" s="72"/>
      <c r="CM370" s="72"/>
      <c r="CN370" s="72"/>
      <c r="CO370" s="72"/>
      <c r="CP370" s="72"/>
      <c r="CQ370" s="72"/>
      <c r="CR370" s="72"/>
      <c r="CS370" s="72"/>
      <c r="CT370" s="72"/>
      <c r="CU370" s="72"/>
      <c r="CV370" s="72"/>
      <c r="CW370" s="72"/>
      <c r="CX370" s="72"/>
      <c r="CY370" s="72"/>
      <c r="CZ370" s="72"/>
      <c r="DA370" s="72"/>
      <c r="DB370" s="72"/>
      <c r="DC370" s="72"/>
      <c r="DD370" s="72"/>
      <c r="DE370" s="72"/>
      <c r="DF370" s="72"/>
      <c r="DG370" s="72"/>
      <c r="DH370" s="72"/>
      <c r="DI370" s="72"/>
      <c r="DJ370" s="72"/>
      <c r="DK370" s="72"/>
      <c r="DL370" s="72"/>
      <c r="DM370" s="72"/>
      <c r="DN370" s="72"/>
      <c r="DO370" s="72"/>
      <c r="DP370" s="72"/>
      <c r="DQ370" s="72"/>
      <c r="DR370" s="72"/>
      <c r="DS370" s="72"/>
      <c r="DT370" s="72"/>
      <c r="DU370" s="72"/>
      <c r="DV370" s="72"/>
      <c r="DW370" s="72"/>
      <c r="DX370" s="72"/>
      <c r="DY370" s="72"/>
      <c r="DZ370" s="72"/>
      <c r="EA370" s="72"/>
      <c r="EB370" s="72"/>
      <c r="EC370" s="72"/>
      <c r="ED370" s="72"/>
      <c r="EE370" s="72"/>
      <c r="EF370" s="72"/>
      <c r="EG370" s="72"/>
      <c r="EH370" s="72"/>
      <c r="EI370" s="72"/>
      <c r="EJ370" s="72"/>
      <c r="EK370" s="72"/>
      <c r="EL370" s="72"/>
      <c r="EM370" s="72"/>
      <c r="EN370" s="72"/>
      <c r="EO370" s="72"/>
      <c r="EP370" s="72"/>
      <c r="EQ370" s="72"/>
      <c r="ER370" s="72"/>
      <c r="ES370" s="72"/>
      <c r="ET370" s="72"/>
      <c r="EU370" s="72"/>
      <c r="EV370" s="72"/>
      <c r="EW370" s="72"/>
      <c r="EX370" s="72"/>
      <c r="EY370" s="72"/>
      <c r="EZ370" s="72"/>
      <c r="FA370" s="72"/>
      <c r="FB370" s="72"/>
      <c r="FC370" s="72"/>
      <c r="FD370" s="72"/>
      <c r="FE370" s="72"/>
      <c r="FF370" s="72"/>
      <c r="FG370" s="72"/>
      <c r="FH370" s="72"/>
      <c r="FI370" s="72"/>
      <c r="FJ370" s="72"/>
      <c r="FK370" s="72"/>
      <c r="FL370" s="72"/>
      <c r="FM370" s="72"/>
      <c r="FN370" s="72"/>
      <c r="FO370" s="72"/>
      <c r="FP370" s="72"/>
      <c r="FQ370" s="72"/>
      <c r="FR370" s="72"/>
      <c r="FS370" s="72"/>
      <c r="FT370" s="72"/>
      <c r="FU370" s="72"/>
      <c r="FV370" s="72"/>
      <c r="FW370" s="72"/>
      <c r="FX370" s="72"/>
      <c r="FY370" s="72"/>
      <c r="FZ370" s="72"/>
      <c r="GA370" s="72"/>
      <c r="GB370" s="72"/>
      <c r="GC370" s="72"/>
      <c r="GD370" s="72"/>
      <c r="GE370" s="72"/>
      <c r="GF370" s="72"/>
      <c r="GG370" s="72"/>
      <c r="GH370" s="72"/>
      <c r="GI370" s="72"/>
      <c r="GJ370" s="72"/>
      <c r="GK370" s="72"/>
      <c r="GL370" s="72"/>
      <c r="GM370" s="72"/>
      <c r="GN370" s="72"/>
      <c r="GO370" s="72"/>
      <c r="GP370" s="72"/>
      <c r="GQ370" s="72"/>
      <c r="GR370" s="72"/>
      <c r="GS370" s="72"/>
      <c r="GT370" s="72"/>
      <c r="GU370" s="72"/>
      <c r="GV370" s="72"/>
      <c r="GW370" s="72"/>
      <c r="GX370" s="72"/>
      <c r="GY370" s="72"/>
      <c r="GZ370" s="72"/>
      <c r="HA370" s="72"/>
      <c r="HB370" s="72"/>
    </row>
    <row r="371" spans="30:210">
      <c r="AD371" s="57"/>
      <c r="AE371" s="57"/>
      <c r="AF371" s="57"/>
      <c r="AG371" s="57"/>
      <c r="AH371" s="57"/>
      <c r="AI371" s="57"/>
      <c r="AJ371" s="57"/>
      <c r="AK371" s="57"/>
      <c r="AL371" s="57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/>
      <c r="BY371" s="72"/>
      <c r="BZ371" s="72"/>
      <c r="CA371" s="72"/>
      <c r="CB371" s="72"/>
      <c r="CC371" s="72"/>
      <c r="CD371" s="72"/>
      <c r="CE371" s="72"/>
      <c r="CF371" s="72"/>
      <c r="CG371" s="72"/>
      <c r="CH371" s="72"/>
      <c r="CI371" s="72"/>
      <c r="CJ371" s="72"/>
      <c r="CK371" s="72"/>
      <c r="CL371" s="72"/>
      <c r="CM371" s="72"/>
      <c r="CN371" s="72"/>
      <c r="CO371" s="72"/>
      <c r="CP371" s="72"/>
      <c r="CQ371" s="72"/>
      <c r="CR371" s="72"/>
      <c r="CS371" s="72"/>
      <c r="CT371" s="72"/>
      <c r="CU371" s="72"/>
      <c r="CV371" s="72"/>
      <c r="CW371" s="72"/>
      <c r="CX371" s="72"/>
      <c r="CY371" s="72"/>
      <c r="CZ371" s="72"/>
      <c r="DA371" s="72"/>
      <c r="DB371" s="72"/>
      <c r="DC371" s="72"/>
      <c r="DD371" s="72"/>
      <c r="DE371" s="72"/>
      <c r="DF371" s="72"/>
      <c r="DG371" s="72"/>
      <c r="DH371" s="72"/>
      <c r="DI371" s="72"/>
      <c r="DJ371" s="72"/>
      <c r="DK371" s="72"/>
      <c r="DL371" s="72"/>
      <c r="DM371" s="72"/>
      <c r="DN371" s="72"/>
      <c r="DO371" s="72"/>
      <c r="DP371" s="72"/>
      <c r="DQ371" s="72"/>
      <c r="DR371" s="72"/>
      <c r="DS371" s="72"/>
      <c r="DT371" s="72"/>
      <c r="DU371" s="72"/>
      <c r="DV371" s="72"/>
      <c r="DW371" s="72"/>
      <c r="DX371" s="72"/>
      <c r="DY371" s="72"/>
      <c r="DZ371" s="72"/>
      <c r="EA371" s="72"/>
      <c r="EB371" s="72"/>
      <c r="EC371" s="72"/>
      <c r="ED371" s="72"/>
      <c r="EE371" s="72"/>
      <c r="EF371" s="72"/>
      <c r="EG371" s="72"/>
      <c r="EH371" s="72"/>
      <c r="EI371" s="72"/>
      <c r="EJ371" s="72"/>
      <c r="EK371" s="72"/>
      <c r="EL371" s="72"/>
      <c r="EM371" s="72"/>
      <c r="EN371" s="72"/>
      <c r="EO371" s="72"/>
      <c r="EP371" s="72"/>
      <c r="EQ371" s="72"/>
      <c r="ER371" s="72"/>
      <c r="ES371" s="72"/>
      <c r="ET371" s="72"/>
      <c r="EU371" s="72"/>
      <c r="EV371" s="72"/>
      <c r="EW371" s="72"/>
      <c r="EX371" s="72"/>
      <c r="EY371" s="72"/>
      <c r="EZ371" s="72"/>
      <c r="FA371" s="72"/>
      <c r="FB371" s="72"/>
      <c r="FC371" s="72"/>
      <c r="FD371" s="72"/>
      <c r="FE371" s="72"/>
      <c r="FF371" s="72"/>
      <c r="FG371" s="72"/>
      <c r="FH371" s="72"/>
      <c r="FI371" s="72"/>
      <c r="FJ371" s="72"/>
      <c r="FK371" s="72"/>
      <c r="FL371" s="72"/>
      <c r="FM371" s="72"/>
      <c r="FN371" s="72"/>
      <c r="FO371" s="72"/>
      <c r="FP371" s="72"/>
      <c r="FQ371" s="72"/>
      <c r="FR371" s="72"/>
      <c r="FS371" s="72"/>
      <c r="FT371" s="72"/>
      <c r="FU371" s="72"/>
      <c r="FV371" s="72"/>
      <c r="FW371" s="72"/>
      <c r="FX371" s="72"/>
      <c r="FY371" s="72"/>
      <c r="FZ371" s="72"/>
      <c r="GA371" s="72"/>
      <c r="GB371" s="72"/>
      <c r="GC371" s="72"/>
      <c r="GD371" s="72"/>
      <c r="GE371" s="72"/>
      <c r="GF371" s="72"/>
      <c r="GG371" s="72"/>
      <c r="GH371" s="72"/>
      <c r="GI371" s="72"/>
      <c r="GJ371" s="72"/>
      <c r="GK371" s="72"/>
      <c r="GL371" s="72"/>
      <c r="GM371" s="72"/>
      <c r="GN371" s="72"/>
      <c r="GO371" s="72"/>
      <c r="GP371" s="72"/>
      <c r="GQ371" s="72"/>
      <c r="GR371" s="72"/>
      <c r="GS371" s="72"/>
      <c r="GT371" s="72"/>
      <c r="GU371" s="72"/>
      <c r="GV371" s="72"/>
      <c r="GW371" s="72"/>
      <c r="GX371" s="72"/>
      <c r="GY371" s="72"/>
      <c r="GZ371" s="72"/>
      <c r="HA371" s="72"/>
      <c r="HB371" s="72"/>
    </row>
    <row r="372" spans="30:210">
      <c r="AD372" s="57"/>
      <c r="AE372" s="57"/>
      <c r="AF372" s="57"/>
      <c r="AG372" s="57"/>
      <c r="AH372" s="57"/>
      <c r="AI372" s="57"/>
      <c r="AJ372" s="57"/>
      <c r="AK372" s="57"/>
      <c r="AL372" s="57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  <c r="BN372" s="72"/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2"/>
      <c r="CE372" s="72"/>
      <c r="CF372" s="72"/>
      <c r="CG372" s="72"/>
      <c r="CH372" s="72"/>
      <c r="CI372" s="72"/>
      <c r="CJ372" s="72"/>
      <c r="CK372" s="72"/>
      <c r="CL372" s="72"/>
      <c r="CM372" s="72"/>
      <c r="CN372" s="72"/>
      <c r="CO372" s="72"/>
      <c r="CP372" s="72"/>
      <c r="CQ372" s="72"/>
      <c r="CR372" s="72"/>
      <c r="CS372" s="72"/>
      <c r="CT372" s="72"/>
      <c r="CU372" s="72"/>
      <c r="CV372" s="72"/>
      <c r="CW372" s="72"/>
      <c r="CX372" s="72"/>
      <c r="CY372" s="72"/>
      <c r="CZ372" s="72"/>
      <c r="DA372" s="72"/>
      <c r="DB372" s="72"/>
      <c r="DC372" s="72"/>
      <c r="DD372" s="72"/>
      <c r="DE372" s="72"/>
      <c r="DF372" s="72"/>
      <c r="DG372" s="72"/>
      <c r="DH372" s="72"/>
      <c r="DI372" s="72"/>
      <c r="DJ372" s="72"/>
      <c r="DK372" s="72"/>
      <c r="DL372" s="72"/>
      <c r="DM372" s="72"/>
      <c r="DN372" s="72"/>
      <c r="DO372" s="72"/>
      <c r="DP372" s="72"/>
      <c r="DQ372" s="72"/>
      <c r="DR372" s="72"/>
      <c r="DS372" s="72"/>
      <c r="DT372" s="72"/>
      <c r="DU372" s="72"/>
      <c r="DV372" s="72"/>
      <c r="DW372" s="72"/>
      <c r="DX372" s="72"/>
      <c r="DY372" s="72"/>
      <c r="DZ372" s="72"/>
      <c r="EA372" s="72"/>
      <c r="EB372" s="72"/>
      <c r="EC372" s="72"/>
      <c r="ED372" s="72"/>
      <c r="EE372" s="72"/>
      <c r="EF372" s="72"/>
      <c r="EG372" s="72"/>
      <c r="EH372" s="72"/>
      <c r="EI372" s="72"/>
      <c r="EJ372" s="72"/>
      <c r="EK372" s="72"/>
      <c r="EL372" s="72"/>
      <c r="EM372" s="72"/>
      <c r="EN372" s="72"/>
      <c r="EO372" s="72"/>
      <c r="EP372" s="72"/>
      <c r="EQ372" s="72"/>
      <c r="ER372" s="72"/>
      <c r="ES372" s="72"/>
      <c r="ET372" s="72"/>
      <c r="EU372" s="72"/>
      <c r="EV372" s="72"/>
      <c r="EW372" s="72"/>
      <c r="EX372" s="72"/>
      <c r="EY372" s="72"/>
      <c r="EZ372" s="72"/>
      <c r="FA372" s="72"/>
      <c r="FB372" s="72"/>
      <c r="FC372" s="72"/>
      <c r="FD372" s="72"/>
      <c r="FE372" s="72"/>
      <c r="FF372" s="72"/>
      <c r="FG372" s="72"/>
      <c r="FH372" s="72"/>
      <c r="FI372" s="72"/>
      <c r="FJ372" s="72"/>
      <c r="FK372" s="72"/>
      <c r="FL372" s="72"/>
      <c r="FM372" s="72"/>
      <c r="FN372" s="72"/>
      <c r="FO372" s="72"/>
      <c r="FP372" s="72"/>
      <c r="FQ372" s="72"/>
      <c r="FR372" s="72"/>
      <c r="FS372" s="72"/>
      <c r="FT372" s="72"/>
      <c r="FU372" s="72"/>
      <c r="FV372" s="72"/>
      <c r="FW372" s="72"/>
      <c r="FX372" s="72"/>
      <c r="FY372" s="72"/>
      <c r="FZ372" s="72"/>
      <c r="GA372" s="72"/>
      <c r="GB372" s="72"/>
      <c r="GC372" s="72"/>
      <c r="GD372" s="72"/>
      <c r="GE372" s="72"/>
      <c r="GF372" s="72"/>
      <c r="GG372" s="72"/>
      <c r="GH372" s="72"/>
      <c r="GI372" s="72"/>
      <c r="GJ372" s="72"/>
      <c r="GK372" s="72"/>
      <c r="GL372" s="72"/>
      <c r="GM372" s="72"/>
      <c r="GN372" s="72"/>
      <c r="GO372" s="72"/>
      <c r="GP372" s="72"/>
      <c r="GQ372" s="72"/>
      <c r="GR372" s="72"/>
      <c r="GS372" s="72"/>
      <c r="GT372" s="72"/>
      <c r="GU372" s="72"/>
      <c r="GV372" s="72"/>
      <c r="GW372" s="72"/>
      <c r="GX372" s="72"/>
      <c r="GY372" s="72"/>
      <c r="GZ372" s="72"/>
      <c r="HA372" s="72"/>
      <c r="HB372" s="72"/>
    </row>
    <row r="373" spans="30:210" ht="15">
      <c r="AD373" s="13"/>
      <c r="AE373" s="13"/>
      <c r="AF373" s="13"/>
      <c r="AG373" s="13"/>
      <c r="AH373" s="13"/>
      <c r="AI373" s="13"/>
      <c r="AJ373" s="13"/>
      <c r="AK373" s="13"/>
      <c r="AL373" s="1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</row>
    <row r="374" spans="30:210" ht="15">
      <c r="AD374" s="13"/>
      <c r="AE374" s="13"/>
      <c r="AF374" s="13"/>
      <c r="AG374" s="13"/>
      <c r="AH374" s="13"/>
      <c r="AI374" s="13"/>
      <c r="AJ374" s="13"/>
      <c r="AK374" s="13"/>
      <c r="AL374" s="13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</row>
    <row r="375" spans="30:210" ht="15">
      <c r="AD375" s="13"/>
      <c r="AE375" s="13"/>
      <c r="AF375" s="13"/>
      <c r="AG375" s="13"/>
      <c r="AH375" s="13"/>
      <c r="AI375" s="13"/>
      <c r="AJ375" s="13"/>
      <c r="AK375" s="13"/>
      <c r="AL375" s="13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</row>
    <row r="376" spans="30:210" ht="15">
      <c r="AD376" s="13"/>
      <c r="AE376" s="13"/>
      <c r="AF376" s="13"/>
      <c r="AG376" s="13"/>
      <c r="AH376" s="13"/>
      <c r="AI376" s="13"/>
      <c r="AJ376" s="13"/>
      <c r="AK376" s="13"/>
      <c r="AL376" s="13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</row>
    <row r="377" spans="30:210" ht="15">
      <c r="AD377" s="13"/>
      <c r="AE377" s="13"/>
      <c r="AF377" s="13"/>
      <c r="AG377" s="13"/>
      <c r="AH377" s="13"/>
      <c r="AI377" s="13"/>
      <c r="AJ377" s="13"/>
      <c r="AK377" s="13"/>
      <c r="AL377" s="13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</row>
    <row r="378" spans="30:210" ht="15">
      <c r="AD378" s="13"/>
      <c r="AE378" s="13"/>
      <c r="AF378" s="13"/>
      <c r="AG378" s="13"/>
      <c r="AH378" s="13"/>
      <c r="AI378" s="13"/>
      <c r="AJ378" s="13"/>
      <c r="AK378" s="13"/>
      <c r="AL378" s="13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</row>
    <row r="379" spans="30:210" ht="15">
      <c r="AD379" s="13"/>
      <c r="AE379" s="13"/>
      <c r="AF379" s="13"/>
      <c r="AG379" s="13"/>
      <c r="AH379" s="13"/>
      <c r="AI379" s="13"/>
      <c r="AJ379" s="13"/>
      <c r="AK379" s="13"/>
      <c r="AL379" s="13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</row>
    <row r="380" spans="30:210" ht="15">
      <c r="AD380" s="13"/>
      <c r="AE380" s="13"/>
      <c r="AF380" s="13"/>
      <c r="AG380" s="13"/>
      <c r="AH380" s="13"/>
      <c r="AI380" s="13"/>
      <c r="AJ380" s="13"/>
      <c r="AK380" s="13"/>
      <c r="AL380" s="13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</row>
    <row r="381" spans="30:210" ht="15">
      <c r="AD381" s="13"/>
      <c r="AE381" s="13"/>
      <c r="AF381" s="13"/>
      <c r="AG381" s="13"/>
      <c r="AH381" s="13"/>
      <c r="AI381" s="13"/>
      <c r="AJ381" s="13"/>
      <c r="AK381" s="13"/>
      <c r="AL381" s="13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</row>
    <row r="382" spans="30:210" ht="15">
      <c r="AD382" s="13"/>
      <c r="AE382" s="13"/>
      <c r="AF382" s="13"/>
      <c r="AG382" s="13"/>
      <c r="AH382" s="13"/>
      <c r="AI382" s="13"/>
      <c r="AJ382" s="13"/>
      <c r="AK382" s="13"/>
      <c r="AL382" s="13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</row>
    <row r="383" spans="30:210" ht="15">
      <c r="AD383" s="13"/>
      <c r="AE383" s="13"/>
      <c r="AF383" s="13"/>
      <c r="AG383" s="13"/>
      <c r="AH383" s="13"/>
      <c r="AI383" s="13"/>
      <c r="AJ383" s="13"/>
      <c r="AK383" s="13"/>
      <c r="AL383" s="1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</row>
    <row r="384" spans="30:210" ht="15">
      <c r="AD384" s="13"/>
      <c r="AE384" s="13"/>
      <c r="AF384" s="13"/>
      <c r="AG384" s="13"/>
      <c r="AH384" s="13"/>
      <c r="AI384" s="13"/>
      <c r="AJ384" s="13"/>
      <c r="AK384" s="13"/>
      <c r="AL384" s="13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</row>
    <row r="385" spans="30:210">
      <c r="AD385" s="57"/>
      <c r="AE385" s="57"/>
      <c r="AF385" s="57"/>
      <c r="AG385" s="57"/>
      <c r="AH385" s="57"/>
      <c r="AI385" s="57"/>
      <c r="AJ385" s="57"/>
      <c r="AK385" s="57"/>
      <c r="AL385" s="57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  <c r="CG385" s="72"/>
      <c r="CH385" s="72"/>
      <c r="CI385" s="72"/>
      <c r="CJ385" s="72"/>
      <c r="CK385" s="72"/>
      <c r="CL385" s="72"/>
      <c r="CM385" s="72"/>
      <c r="CN385" s="72"/>
      <c r="CO385" s="72"/>
      <c r="CP385" s="72"/>
      <c r="CQ385" s="72"/>
      <c r="CR385" s="72"/>
      <c r="CS385" s="72"/>
      <c r="CT385" s="72"/>
      <c r="CU385" s="72"/>
      <c r="CV385" s="72"/>
      <c r="CW385" s="72"/>
      <c r="CX385" s="72"/>
      <c r="CY385" s="72"/>
      <c r="CZ385" s="72"/>
      <c r="DA385" s="72"/>
      <c r="DB385" s="72"/>
      <c r="DC385" s="72"/>
      <c r="DD385" s="72"/>
      <c r="DE385" s="72"/>
      <c r="DF385" s="72"/>
      <c r="DG385" s="72"/>
      <c r="DH385" s="72"/>
      <c r="DI385" s="72"/>
      <c r="DJ385" s="72"/>
      <c r="DK385" s="72"/>
      <c r="DL385" s="72"/>
      <c r="DM385" s="72"/>
      <c r="DN385" s="72"/>
      <c r="DO385" s="72"/>
      <c r="DP385" s="72"/>
      <c r="DQ385" s="72"/>
      <c r="DR385" s="72"/>
      <c r="DS385" s="72"/>
      <c r="DT385" s="72"/>
      <c r="DU385" s="72"/>
      <c r="DV385" s="72"/>
      <c r="DW385" s="72"/>
      <c r="DX385" s="72"/>
      <c r="DY385" s="72"/>
      <c r="DZ385" s="72"/>
      <c r="EA385" s="72"/>
      <c r="EB385" s="72"/>
      <c r="EC385" s="72"/>
      <c r="ED385" s="72"/>
      <c r="EE385" s="72"/>
      <c r="EF385" s="72"/>
      <c r="EG385" s="72"/>
      <c r="EH385" s="72"/>
      <c r="EI385" s="72"/>
      <c r="EJ385" s="72"/>
      <c r="EK385" s="72"/>
      <c r="EL385" s="72"/>
      <c r="EM385" s="72"/>
      <c r="EN385" s="72"/>
      <c r="EO385" s="72"/>
      <c r="EP385" s="72"/>
      <c r="EQ385" s="72"/>
      <c r="ER385" s="72"/>
      <c r="ES385" s="72"/>
      <c r="ET385" s="72"/>
      <c r="EU385" s="72"/>
      <c r="EV385" s="72"/>
      <c r="EW385" s="72"/>
      <c r="EX385" s="72"/>
      <c r="EY385" s="72"/>
      <c r="EZ385" s="72"/>
      <c r="FA385" s="72"/>
      <c r="FB385" s="72"/>
      <c r="FC385" s="72"/>
      <c r="FD385" s="72"/>
      <c r="FE385" s="72"/>
      <c r="FF385" s="72"/>
      <c r="FG385" s="72"/>
      <c r="FH385" s="72"/>
      <c r="FI385" s="72"/>
      <c r="FJ385" s="72"/>
      <c r="FK385" s="72"/>
      <c r="FL385" s="72"/>
      <c r="FM385" s="72"/>
      <c r="FN385" s="72"/>
      <c r="FO385" s="72"/>
      <c r="FP385" s="72"/>
      <c r="FQ385" s="72"/>
      <c r="FR385" s="72"/>
      <c r="FS385" s="72"/>
      <c r="FT385" s="72"/>
      <c r="FU385" s="72"/>
      <c r="FV385" s="72"/>
      <c r="FW385" s="72"/>
      <c r="FX385" s="72"/>
      <c r="FY385" s="72"/>
      <c r="FZ385" s="72"/>
      <c r="GA385" s="72"/>
      <c r="GB385" s="72"/>
      <c r="GC385" s="72"/>
      <c r="GD385" s="72"/>
      <c r="GE385" s="72"/>
      <c r="GF385" s="72"/>
      <c r="GG385" s="72"/>
      <c r="GH385" s="72"/>
      <c r="GI385" s="72"/>
      <c r="GJ385" s="72"/>
      <c r="GK385" s="72"/>
      <c r="GL385" s="72"/>
      <c r="GM385" s="72"/>
      <c r="GN385" s="72"/>
      <c r="GO385" s="72"/>
      <c r="GP385" s="72"/>
      <c r="GQ385" s="72"/>
      <c r="GR385" s="72"/>
      <c r="GS385" s="72"/>
      <c r="GT385" s="72"/>
      <c r="GU385" s="72"/>
      <c r="GV385" s="72"/>
      <c r="GW385" s="72"/>
      <c r="GX385" s="72"/>
      <c r="GY385" s="72"/>
      <c r="GZ385" s="72"/>
      <c r="HA385" s="72"/>
      <c r="HB385" s="72"/>
    </row>
    <row r="386" spans="30:210" ht="15">
      <c r="AD386" s="13"/>
      <c r="AE386" s="13"/>
      <c r="AF386" s="13"/>
      <c r="AG386" s="13"/>
      <c r="AH386" s="13"/>
      <c r="AI386" s="13"/>
      <c r="AJ386" s="13"/>
      <c r="AK386" s="13"/>
      <c r="AL386" s="13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</row>
    <row r="387" spans="30:210" ht="15">
      <c r="AD387" s="13"/>
      <c r="AE387" s="13"/>
      <c r="AF387" s="13"/>
      <c r="AG387" s="13"/>
      <c r="AH387" s="13"/>
      <c r="AI387" s="13"/>
      <c r="AJ387" s="13"/>
      <c r="AK387" s="13"/>
      <c r="AL387" s="13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</row>
    <row r="388" spans="30:210" ht="15">
      <c r="AD388" s="13"/>
      <c r="AE388" s="13"/>
      <c r="AF388" s="13"/>
      <c r="AG388" s="13"/>
      <c r="AH388" s="13"/>
      <c r="AI388" s="13"/>
      <c r="AJ388" s="13"/>
      <c r="AK388" s="13"/>
      <c r="AL388" s="13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</row>
    <row r="389" spans="30:210">
      <c r="AD389" s="57"/>
      <c r="AE389" s="57"/>
      <c r="AF389" s="57"/>
      <c r="AG389" s="57"/>
      <c r="AH389" s="57"/>
      <c r="AI389" s="57"/>
      <c r="AJ389" s="57"/>
      <c r="AK389" s="57"/>
      <c r="AL389" s="57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  <c r="CI389" s="72"/>
      <c r="CJ389" s="72"/>
      <c r="CK389" s="72"/>
      <c r="CL389" s="72"/>
      <c r="CM389" s="72"/>
      <c r="CN389" s="72"/>
      <c r="CO389" s="72"/>
      <c r="CP389" s="72"/>
      <c r="CQ389" s="72"/>
      <c r="CR389" s="72"/>
      <c r="CS389" s="72"/>
      <c r="CT389" s="72"/>
      <c r="CU389" s="72"/>
      <c r="CV389" s="72"/>
      <c r="CW389" s="72"/>
      <c r="CX389" s="72"/>
      <c r="CY389" s="72"/>
      <c r="CZ389" s="72"/>
      <c r="DA389" s="72"/>
      <c r="DB389" s="72"/>
      <c r="DC389" s="72"/>
      <c r="DD389" s="72"/>
      <c r="DE389" s="72"/>
      <c r="DF389" s="72"/>
      <c r="DG389" s="72"/>
      <c r="DH389" s="72"/>
      <c r="DI389" s="72"/>
      <c r="DJ389" s="72"/>
      <c r="DK389" s="72"/>
      <c r="DL389" s="72"/>
      <c r="DM389" s="72"/>
      <c r="DN389" s="72"/>
      <c r="DO389" s="72"/>
      <c r="DP389" s="72"/>
      <c r="DQ389" s="72"/>
      <c r="DR389" s="72"/>
      <c r="DS389" s="72"/>
      <c r="DT389" s="72"/>
      <c r="DU389" s="72"/>
      <c r="DV389" s="72"/>
      <c r="DW389" s="72"/>
      <c r="DX389" s="72"/>
      <c r="DY389" s="72"/>
      <c r="DZ389" s="72"/>
      <c r="EA389" s="72"/>
      <c r="EB389" s="72"/>
      <c r="EC389" s="72"/>
      <c r="ED389" s="72"/>
      <c r="EE389" s="72"/>
      <c r="EF389" s="72"/>
      <c r="EG389" s="72"/>
      <c r="EH389" s="72"/>
      <c r="EI389" s="72"/>
      <c r="EJ389" s="72"/>
      <c r="EK389" s="72"/>
      <c r="EL389" s="72"/>
      <c r="EM389" s="72"/>
      <c r="EN389" s="72"/>
      <c r="EO389" s="72"/>
      <c r="EP389" s="72"/>
      <c r="EQ389" s="72"/>
      <c r="ER389" s="72"/>
      <c r="ES389" s="72"/>
      <c r="ET389" s="72"/>
      <c r="EU389" s="72"/>
      <c r="EV389" s="72"/>
      <c r="EW389" s="72"/>
      <c r="EX389" s="72"/>
      <c r="EY389" s="72"/>
      <c r="EZ389" s="72"/>
      <c r="FA389" s="72"/>
      <c r="FB389" s="72"/>
      <c r="FC389" s="72"/>
      <c r="FD389" s="72"/>
      <c r="FE389" s="72"/>
      <c r="FF389" s="72"/>
      <c r="FG389" s="72"/>
      <c r="FH389" s="72"/>
      <c r="FI389" s="72"/>
      <c r="FJ389" s="72"/>
      <c r="FK389" s="72"/>
      <c r="FL389" s="72"/>
      <c r="FM389" s="72"/>
      <c r="FN389" s="72"/>
      <c r="FO389" s="72"/>
      <c r="FP389" s="72"/>
      <c r="FQ389" s="72"/>
      <c r="FR389" s="72"/>
      <c r="FS389" s="72"/>
      <c r="FT389" s="72"/>
      <c r="FU389" s="72"/>
      <c r="FV389" s="72"/>
      <c r="FW389" s="72"/>
      <c r="FX389" s="72"/>
      <c r="FY389" s="72"/>
      <c r="FZ389" s="72"/>
      <c r="GA389" s="72"/>
      <c r="GB389" s="72"/>
      <c r="GC389" s="72"/>
      <c r="GD389" s="72"/>
      <c r="GE389" s="72"/>
      <c r="GF389" s="72"/>
      <c r="GG389" s="72"/>
      <c r="GH389" s="72"/>
      <c r="GI389" s="72"/>
      <c r="GJ389" s="72"/>
      <c r="GK389" s="72"/>
      <c r="GL389" s="72"/>
      <c r="GM389" s="72"/>
      <c r="GN389" s="72"/>
      <c r="GO389" s="72"/>
      <c r="GP389" s="72"/>
      <c r="GQ389" s="72"/>
      <c r="GR389" s="72"/>
      <c r="GS389" s="72"/>
      <c r="GT389" s="72"/>
      <c r="GU389" s="72"/>
      <c r="GV389" s="72"/>
      <c r="GW389" s="72"/>
      <c r="GX389" s="72"/>
      <c r="GY389" s="72"/>
      <c r="GZ389" s="72"/>
      <c r="HA389" s="72"/>
      <c r="HB389" s="72"/>
    </row>
    <row r="390" spans="30:210">
      <c r="AD390" s="57"/>
      <c r="AE390" s="57"/>
      <c r="AF390" s="57"/>
      <c r="AG390" s="57"/>
      <c r="AH390" s="57"/>
      <c r="AI390" s="57"/>
      <c r="AJ390" s="57"/>
      <c r="AK390" s="57"/>
      <c r="AL390" s="57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  <c r="CI390" s="72"/>
      <c r="CJ390" s="72"/>
      <c r="CK390" s="72"/>
      <c r="CL390" s="72"/>
      <c r="CM390" s="72"/>
      <c r="CN390" s="72"/>
      <c r="CO390" s="72"/>
      <c r="CP390" s="72"/>
      <c r="CQ390" s="72"/>
      <c r="CR390" s="72"/>
      <c r="CS390" s="72"/>
      <c r="CT390" s="72"/>
      <c r="CU390" s="72"/>
      <c r="CV390" s="72"/>
      <c r="CW390" s="72"/>
      <c r="CX390" s="72"/>
      <c r="CY390" s="72"/>
      <c r="CZ390" s="72"/>
      <c r="DA390" s="72"/>
      <c r="DB390" s="72"/>
      <c r="DC390" s="72"/>
      <c r="DD390" s="72"/>
      <c r="DE390" s="72"/>
      <c r="DF390" s="72"/>
      <c r="DG390" s="72"/>
      <c r="DH390" s="72"/>
      <c r="DI390" s="72"/>
      <c r="DJ390" s="72"/>
      <c r="DK390" s="72"/>
      <c r="DL390" s="72"/>
      <c r="DM390" s="72"/>
      <c r="DN390" s="72"/>
      <c r="DO390" s="72"/>
      <c r="DP390" s="72"/>
      <c r="DQ390" s="72"/>
      <c r="DR390" s="72"/>
      <c r="DS390" s="72"/>
      <c r="DT390" s="72"/>
      <c r="DU390" s="72"/>
      <c r="DV390" s="72"/>
      <c r="DW390" s="72"/>
      <c r="DX390" s="72"/>
      <c r="DY390" s="72"/>
      <c r="DZ390" s="72"/>
      <c r="EA390" s="72"/>
      <c r="EB390" s="72"/>
      <c r="EC390" s="72"/>
      <c r="ED390" s="72"/>
      <c r="EE390" s="72"/>
      <c r="EF390" s="72"/>
      <c r="EG390" s="72"/>
      <c r="EH390" s="72"/>
      <c r="EI390" s="72"/>
      <c r="EJ390" s="72"/>
      <c r="EK390" s="72"/>
      <c r="EL390" s="72"/>
      <c r="EM390" s="72"/>
      <c r="EN390" s="72"/>
      <c r="EO390" s="72"/>
      <c r="EP390" s="72"/>
      <c r="EQ390" s="72"/>
      <c r="ER390" s="72"/>
      <c r="ES390" s="72"/>
      <c r="ET390" s="72"/>
      <c r="EU390" s="72"/>
      <c r="EV390" s="72"/>
      <c r="EW390" s="72"/>
      <c r="EX390" s="72"/>
      <c r="EY390" s="72"/>
      <c r="EZ390" s="72"/>
      <c r="FA390" s="72"/>
      <c r="FB390" s="72"/>
      <c r="FC390" s="72"/>
      <c r="FD390" s="72"/>
      <c r="FE390" s="72"/>
      <c r="FF390" s="72"/>
      <c r="FG390" s="72"/>
      <c r="FH390" s="72"/>
      <c r="FI390" s="72"/>
      <c r="FJ390" s="72"/>
      <c r="FK390" s="72"/>
      <c r="FL390" s="72"/>
      <c r="FM390" s="72"/>
      <c r="FN390" s="72"/>
      <c r="FO390" s="72"/>
      <c r="FP390" s="72"/>
      <c r="FQ390" s="72"/>
      <c r="FR390" s="72"/>
      <c r="FS390" s="72"/>
      <c r="FT390" s="72"/>
      <c r="FU390" s="72"/>
      <c r="FV390" s="72"/>
      <c r="FW390" s="72"/>
      <c r="FX390" s="72"/>
      <c r="FY390" s="72"/>
      <c r="FZ390" s="72"/>
      <c r="GA390" s="72"/>
      <c r="GB390" s="72"/>
      <c r="GC390" s="72"/>
      <c r="GD390" s="72"/>
      <c r="GE390" s="72"/>
      <c r="GF390" s="72"/>
      <c r="GG390" s="72"/>
      <c r="GH390" s="72"/>
      <c r="GI390" s="72"/>
      <c r="GJ390" s="72"/>
      <c r="GK390" s="72"/>
      <c r="GL390" s="72"/>
      <c r="GM390" s="72"/>
      <c r="GN390" s="72"/>
      <c r="GO390" s="72"/>
      <c r="GP390" s="72"/>
      <c r="GQ390" s="72"/>
      <c r="GR390" s="72"/>
      <c r="GS390" s="72"/>
      <c r="GT390" s="72"/>
      <c r="GU390" s="72"/>
      <c r="GV390" s="72"/>
      <c r="GW390" s="72"/>
      <c r="GX390" s="72"/>
      <c r="GY390" s="72"/>
      <c r="GZ390" s="72"/>
      <c r="HA390" s="72"/>
      <c r="HB390" s="72"/>
    </row>
    <row r="391" spans="30:210">
      <c r="AD391" s="57"/>
      <c r="AE391" s="57"/>
      <c r="AF391" s="57"/>
      <c r="AG391" s="57"/>
      <c r="AH391" s="57"/>
      <c r="AI391" s="57"/>
      <c r="AJ391" s="57"/>
      <c r="AK391" s="57"/>
      <c r="AL391" s="57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  <c r="CI391" s="72"/>
      <c r="CJ391" s="72"/>
      <c r="CK391" s="72"/>
      <c r="CL391" s="72"/>
      <c r="CM391" s="72"/>
      <c r="CN391" s="72"/>
      <c r="CO391" s="72"/>
      <c r="CP391" s="72"/>
      <c r="CQ391" s="72"/>
      <c r="CR391" s="72"/>
      <c r="CS391" s="72"/>
      <c r="CT391" s="72"/>
      <c r="CU391" s="72"/>
      <c r="CV391" s="72"/>
      <c r="CW391" s="72"/>
      <c r="CX391" s="72"/>
      <c r="CY391" s="72"/>
      <c r="CZ391" s="72"/>
      <c r="DA391" s="72"/>
      <c r="DB391" s="72"/>
      <c r="DC391" s="72"/>
      <c r="DD391" s="72"/>
      <c r="DE391" s="72"/>
      <c r="DF391" s="72"/>
      <c r="DG391" s="72"/>
      <c r="DH391" s="72"/>
      <c r="DI391" s="72"/>
      <c r="DJ391" s="72"/>
      <c r="DK391" s="72"/>
      <c r="DL391" s="72"/>
      <c r="DM391" s="72"/>
      <c r="DN391" s="72"/>
      <c r="DO391" s="72"/>
      <c r="DP391" s="72"/>
      <c r="DQ391" s="72"/>
      <c r="DR391" s="72"/>
      <c r="DS391" s="72"/>
      <c r="DT391" s="72"/>
      <c r="DU391" s="72"/>
      <c r="DV391" s="72"/>
      <c r="DW391" s="72"/>
      <c r="DX391" s="72"/>
      <c r="DY391" s="72"/>
      <c r="DZ391" s="72"/>
      <c r="EA391" s="72"/>
      <c r="EB391" s="72"/>
      <c r="EC391" s="72"/>
      <c r="ED391" s="72"/>
      <c r="EE391" s="72"/>
      <c r="EF391" s="72"/>
      <c r="EG391" s="72"/>
      <c r="EH391" s="72"/>
      <c r="EI391" s="72"/>
      <c r="EJ391" s="72"/>
      <c r="EK391" s="72"/>
      <c r="EL391" s="72"/>
      <c r="EM391" s="72"/>
      <c r="EN391" s="72"/>
      <c r="EO391" s="72"/>
      <c r="EP391" s="72"/>
      <c r="EQ391" s="72"/>
      <c r="ER391" s="72"/>
      <c r="ES391" s="72"/>
      <c r="ET391" s="72"/>
      <c r="EU391" s="72"/>
      <c r="EV391" s="72"/>
      <c r="EW391" s="72"/>
      <c r="EX391" s="72"/>
      <c r="EY391" s="72"/>
      <c r="EZ391" s="72"/>
      <c r="FA391" s="72"/>
      <c r="FB391" s="72"/>
      <c r="FC391" s="72"/>
      <c r="FD391" s="72"/>
      <c r="FE391" s="72"/>
      <c r="FF391" s="72"/>
      <c r="FG391" s="72"/>
      <c r="FH391" s="72"/>
      <c r="FI391" s="72"/>
      <c r="FJ391" s="72"/>
      <c r="FK391" s="72"/>
      <c r="FL391" s="72"/>
      <c r="FM391" s="72"/>
      <c r="FN391" s="72"/>
      <c r="FO391" s="72"/>
      <c r="FP391" s="72"/>
      <c r="FQ391" s="72"/>
      <c r="FR391" s="72"/>
      <c r="FS391" s="72"/>
      <c r="FT391" s="72"/>
      <c r="FU391" s="72"/>
      <c r="FV391" s="72"/>
      <c r="FW391" s="72"/>
      <c r="FX391" s="72"/>
      <c r="FY391" s="72"/>
      <c r="FZ391" s="72"/>
      <c r="GA391" s="72"/>
      <c r="GB391" s="72"/>
      <c r="GC391" s="72"/>
      <c r="GD391" s="72"/>
      <c r="GE391" s="72"/>
      <c r="GF391" s="72"/>
      <c r="GG391" s="72"/>
      <c r="GH391" s="72"/>
      <c r="GI391" s="72"/>
      <c r="GJ391" s="72"/>
      <c r="GK391" s="72"/>
      <c r="GL391" s="72"/>
      <c r="GM391" s="72"/>
      <c r="GN391" s="72"/>
      <c r="GO391" s="72"/>
      <c r="GP391" s="72"/>
      <c r="GQ391" s="72"/>
      <c r="GR391" s="72"/>
      <c r="GS391" s="72"/>
      <c r="GT391" s="72"/>
      <c r="GU391" s="72"/>
      <c r="GV391" s="72"/>
      <c r="GW391" s="72"/>
      <c r="GX391" s="72"/>
      <c r="GY391" s="72"/>
      <c r="GZ391" s="72"/>
      <c r="HA391" s="72"/>
      <c r="HB391" s="72"/>
    </row>
    <row r="392" spans="30:210">
      <c r="AD392" s="57"/>
      <c r="AE392" s="57"/>
      <c r="AF392" s="57"/>
      <c r="AG392" s="57"/>
      <c r="AH392" s="57"/>
      <c r="AI392" s="57"/>
      <c r="AJ392" s="57"/>
      <c r="AK392" s="57"/>
      <c r="AL392" s="57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  <c r="CI392" s="72"/>
      <c r="CJ392" s="72"/>
      <c r="CK392" s="72"/>
      <c r="CL392" s="72"/>
      <c r="CM392" s="72"/>
      <c r="CN392" s="72"/>
      <c r="CO392" s="72"/>
      <c r="CP392" s="72"/>
      <c r="CQ392" s="72"/>
      <c r="CR392" s="72"/>
      <c r="CS392" s="72"/>
      <c r="CT392" s="72"/>
      <c r="CU392" s="72"/>
      <c r="CV392" s="72"/>
      <c r="CW392" s="72"/>
      <c r="CX392" s="72"/>
      <c r="CY392" s="72"/>
      <c r="CZ392" s="72"/>
      <c r="DA392" s="72"/>
      <c r="DB392" s="72"/>
      <c r="DC392" s="72"/>
      <c r="DD392" s="72"/>
      <c r="DE392" s="72"/>
      <c r="DF392" s="72"/>
      <c r="DG392" s="72"/>
      <c r="DH392" s="72"/>
      <c r="DI392" s="72"/>
      <c r="DJ392" s="72"/>
      <c r="DK392" s="72"/>
      <c r="DL392" s="72"/>
      <c r="DM392" s="72"/>
      <c r="DN392" s="72"/>
      <c r="DO392" s="72"/>
      <c r="DP392" s="72"/>
      <c r="DQ392" s="72"/>
      <c r="DR392" s="72"/>
      <c r="DS392" s="72"/>
      <c r="DT392" s="72"/>
      <c r="DU392" s="72"/>
      <c r="DV392" s="72"/>
      <c r="DW392" s="72"/>
      <c r="DX392" s="72"/>
      <c r="DY392" s="72"/>
      <c r="DZ392" s="72"/>
      <c r="EA392" s="72"/>
      <c r="EB392" s="72"/>
      <c r="EC392" s="72"/>
      <c r="ED392" s="72"/>
      <c r="EE392" s="72"/>
      <c r="EF392" s="72"/>
      <c r="EG392" s="72"/>
      <c r="EH392" s="72"/>
      <c r="EI392" s="72"/>
      <c r="EJ392" s="72"/>
      <c r="EK392" s="72"/>
      <c r="EL392" s="72"/>
      <c r="EM392" s="72"/>
      <c r="EN392" s="72"/>
      <c r="EO392" s="72"/>
      <c r="EP392" s="72"/>
      <c r="EQ392" s="72"/>
      <c r="ER392" s="72"/>
      <c r="ES392" s="72"/>
      <c r="ET392" s="72"/>
      <c r="EU392" s="72"/>
      <c r="EV392" s="72"/>
      <c r="EW392" s="72"/>
      <c r="EX392" s="72"/>
      <c r="EY392" s="72"/>
      <c r="EZ392" s="72"/>
      <c r="FA392" s="72"/>
      <c r="FB392" s="72"/>
      <c r="FC392" s="72"/>
      <c r="FD392" s="72"/>
      <c r="FE392" s="72"/>
      <c r="FF392" s="72"/>
      <c r="FG392" s="72"/>
      <c r="FH392" s="72"/>
      <c r="FI392" s="72"/>
      <c r="FJ392" s="72"/>
      <c r="FK392" s="72"/>
      <c r="FL392" s="72"/>
      <c r="FM392" s="72"/>
      <c r="FN392" s="72"/>
      <c r="FO392" s="72"/>
      <c r="FP392" s="72"/>
      <c r="FQ392" s="72"/>
      <c r="FR392" s="72"/>
      <c r="FS392" s="72"/>
      <c r="FT392" s="72"/>
      <c r="FU392" s="72"/>
      <c r="FV392" s="72"/>
      <c r="FW392" s="72"/>
      <c r="FX392" s="72"/>
      <c r="FY392" s="72"/>
      <c r="FZ392" s="72"/>
      <c r="GA392" s="72"/>
      <c r="GB392" s="72"/>
      <c r="GC392" s="72"/>
      <c r="GD392" s="72"/>
      <c r="GE392" s="72"/>
      <c r="GF392" s="72"/>
      <c r="GG392" s="72"/>
      <c r="GH392" s="72"/>
      <c r="GI392" s="72"/>
      <c r="GJ392" s="72"/>
      <c r="GK392" s="72"/>
      <c r="GL392" s="72"/>
      <c r="GM392" s="72"/>
      <c r="GN392" s="72"/>
      <c r="GO392" s="72"/>
      <c r="GP392" s="72"/>
      <c r="GQ392" s="72"/>
      <c r="GR392" s="72"/>
      <c r="GS392" s="72"/>
      <c r="GT392" s="72"/>
      <c r="GU392" s="72"/>
      <c r="GV392" s="72"/>
      <c r="GW392" s="72"/>
      <c r="GX392" s="72"/>
      <c r="GY392" s="72"/>
      <c r="GZ392" s="72"/>
      <c r="HA392" s="72"/>
      <c r="HB392" s="72"/>
    </row>
    <row r="393" spans="30:210">
      <c r="AD393" s="57"/>
      <c r="AE393" s="57"/>
      <c r="AF393" s="57"/>
      <c r="AG393" s="57"/>
      <c r="AH393" s="57"/>
      <c r="AI393" s="57"/>
      <c r="AJ393" s="57"/>
      <c r="AK393" s="57"/>
      <c r="AL393" s="57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  <c r="CG393" s="72"/>
      <c r="CH393" s="72"/>
      <c r="CI393" s="72"/>
      <c r="CJ393" s="72"/>
      <c r="CK393" s="72"/>
      <c r="CL393" s="72"/>
      <c r="CM393" s="72"/>
      <c r="CN393" s="72"/>
      <c r="CO393" s="72"/>
      <c r="CP393" s="72"/>
      <c r="CQ393" s="72"/>
      <c r="CR393" s="72"/>
      <c r="CS393" s="72"/>
      <c r="CT393" s="72"/>
      <c r="CU393" s="72"/>
      <c r="CV393" s="72"/>
      <c r="CW393" s="72"/>
      <c r="CX393" s="72"/>
      <c r="CY393" s="72"/>
      <c r="CZ393" s="72"/>
      <c r="DA393" s="72"/>
      <c r="DB393" s="72"/>
      <c r="DC393" s="72"/>
      <c r="DD393" s="72"/>
      <c r="DE393" s="72"/>
      <c r="DF393" s="72"/>
      <c r="DG393" s="72"/>
      <c r="DH393" s="72"/>
      <c r="DI393" s="72"/>
      <c r="DJ393" s="72"/>
      <c r="DK393" s="72"/>
      <c r="DL393" s="72"/>
      <c r="DM393" s="72"/>
      <c r="DN393" s="72"/>
      <c r="DO393" s="72"/>
      <c r="DP393" s="72"/>
      <c r="DQ393" s="72"/>
      <c r="DR393" s="72"/>
      <c r="DS393" s="72"/>
      <c r="DT393" s="72"/>
      <c r="DU393" s="72"/>
      <c r="DV393" s="72"/>
      <c r="DW393" s="72"/>
      <c r="DX393" s="72"/>
      <c r="DY393" s="72"/>
      <c r="DZ393" s="72"/>
      <c r="EA393" s="72"/>
      <c r="EB393" s="72"/>
      <c r="EC393" s="72"/>
      <c r="ED393" s="72"/>
      <c r="EE393" s="72"/>
      <c r="EF393" s="72"/>
      <c r="EG393" s="72"/>
      <c r="EH393" s="72"/>
      <c r="EI393" s="72"/>
      <c r="EJ393" s="72"/>
      <c r="EK393" s="72"/>
      <c r="EL393" s="72"/>
      <c r="EM393" s="72"/>
      <c r="EN393" s="72"/>
      <c r="EO393" s="72"/>
      <c r="EP393" s="72"/>
      <c r="EQ393" s="72"/>
      <c r="ER393" s="72"/>
      <c r="ES393" s="72"/>
      <c r="ET393" s="72"/>
      <c r="EU393" s="72"/>
      <c r="EV393" s="72"/>
      <c r="EW393" s="72"/>
      <c r="EX393" s="72"/>
      <c r="EY393" s="72"/>
      <c r="EZ393" s="72"/>
      <c r="FA393" s="72"/>
      <c r="FB393" s="72"/>
      <c r="FC393" s="72"/>
      <c r="FD393" s="72"/>
      <c r="FE393" s="72"/>
      <c r="FF393" s="72"/>
      <c r="FG393" s="72"/>
      <c r="FH393" s="72"/>
      <c r="FI393" s="72"/>
      <c r="FJ393" s="72"/>
      <c r="FK393" s="72"/>
      <c r="FL393" s="72"/>
      <c r="FM393" s="72"/>
      <c r="FN393" s="72"/>
      <c r="FO393" s="72"/>
      <c r="FP393" s="72"/>
      <c r="FQ393" s="72"/>
      <c r="FR393" s="72"/>
      <c r="FS393" s="72"/>
      <c r="FT393" s="72"/>
      <c r="FU393" s="72"/>
      <c r="FV393" s="72"/>
      <c r="FW393" s="72"/>
      <c r="FX393" s="72"/>
      <c r="FY393" s="72"/>
      <c r="FZ393" s="72"/>
      <c r="GA393" s="72"/>
      <c r="GB393" s="72"/>
      <c r="GC393" s="72"/>
      <c r="GD393" s="72"/>
      <c r="GE393" s="72"/>
      <c r="GF393" s="72"/>
      <c r="GG393" s="72"/>
      <c r="GH393" s="72"/>
      <c r="GI393" s="72"/>
      <c r="GJ393" s="72"/>
      <c r="GK393" s="72"/>
      <c r="GL393" s="72"/>
      <c r="GM393" s="72"/>
      <c r="GN393" s="72"/>
      <c r="GO393" s="72"/>
      <c r="GP393" s="72"/>
      <c r="GQ393" s="72"/>
      <c r="GR393" s="72"/>
      <c r="GS393" s="72"/>
      <c r="GT393" s="72"/>
      <c r="GU393" s="72"/>
      <c r="GV393" s="72"/>
      <c r="GW393" s="72"/>
      <c r="GX393" s="72"/>
      <c r="GY393" s="72"/>
      <c r="GZ393" s="72"/>
      <c r="HA393" s="72"/>
      <c r="HB393" s="72"/>
    </row>
    <row r="394" spans="30:210">
      <c r="AD394" s="57"/>
      <c r="AE394" s="57"/>
      <c r="AF394" s="57"/>
      <c r="AG394" s="57"/>
      <c r="AH394" s="57"/>
      <c r="AI394" s="57"/>
      <c r="AJ394" s="57"/>
      <c r="AK394" s="57"/>
      <c r="AL394" s="57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/>
      <c r="CB394" s="72"/>
      <c r="CC394" s="72"/>
      <c r="CD394" s="72"/>
      <c r="CE394" s="72"/>
      <c r="CF394" s="72"/>
      <c r="CG394" s="72"/>
      <c r="CH394" s="72"/>
      <c r="CI394" s="72"/>
      <c r="CJ394" s="72"/>
      <c r="CK394" s="72"/>
      <c r="CL394" s="72"/>
      <c r="CM394" s="72"/>
      <c r="CN394" s="72"/>
      <c r="CO394" s="72"/>
      <c r="CP394" s="72"/>
      <c r="CQ394" s="72"/>
      <c r="CR394" s="72"/>
      <c r="CS394" s="72"/>
      <c r="CT394" s="72"/>
      <c r="CU394" s="72"/>
      <c r="CV394" s="72"/>
      <c r="CW394" s="72"/>
      <c r="CX394" s="72"/>
      <c r="CY394" s="72"/>
      <c r="CZ394" s="72"/>
      <c r="DA394" s="72"/>
      <c r="DB394" s="72"/>
      <c r="DC394" s="72"/>
      <c r="DD394" s="72"/>
      <c r="DE394" s="72"/>
      <c r="DF394" s="72"/>
      <c r="DG394" s="72"/>
      <c r="DH394" s="72"/>
      <c r="DI394" s="72"/>
      <c r="DJ394" s="72"/>
      <c r="DK394" s="72"/>
      <c r="DL394" s="72"/>
      <c r="DM394" s="72"/>
      <c r="DN394" s="72"/>
      <c r="DO394" s="72"/>
      <c r="DP394" s="72"/>
      <c r="DQ394" s="72"/>
      <c r="DR394" s="72"/>
      <c r="DS394" s="72"/>
      <c r="DT394" s="72"/>
      <c r="DU394" s="72"/>
      <c r="DV394" s="72"/>
      <c r="DW394" s="72"/>
      <c r="DX394" s="72"/>
      <c r="DY394" s="72"/>
      <c r="DZ394" s="72"/>
      <c r="EA394" s="72"/>
      <c r="EB394" s="72"/>
      <c r="EC394" s="72"/>
      <c r="ED394" s="72"/>
      <c r="EE394" s="72"/>
      <c r="EF394" s="72"/>
      <c r="EG394" s="72"/>
      <c r="EH394" s="72"/>
      <c r="EI394" s="72"/>
      <c r="EJ394" s="72"/>
      <c r="EK394" s="72"/>
      <c r="EL394" s="72"/>
      <c r="EM394" s="72"/>
      <c r="EN394" s="72"/>
      <c r="EO394" s="72"/>
      <c r="EP394" s="72"/>
      <c r="EQ394" s="72"/>
      <c r="ER394" s="72"/>
      <c r="ES394" s="72"/>
      <c r="ET394" s="72"/>
      <c r="EU394" s="72"/>
      <c r="EV394" s="72"/>
      <c r="EW394" s="72"/>
      <c r="EX394" s="72"/>
      <c r="EY394" s="72"/>
      <c r="EZ394" s="72"/>
      <c r="FA394" s="72"/>
      <c r="FB394" s="72"/>
      <c r="FC394" s="72"/>
      <c r="FD394" s="72"/>
      <c r="FE394" s="72"/>
      <c r="FF394" s="72"/>
      <c r="FG394" s="72"/>
      <c r="FH394" s="72"/>
      <c r="FI394" s="72"/>
      <c r="FJ394" s="72"/>
      <c r="FK394" s="72"/>
      <c r="FL394" s="72"/>
      <c r="FM394" s="72"/>
      <c r="FN394" s="72"/>
      <c r="FO394" s="72"/>
      <c r="FP394" s="72"/>
      <c r="FQ394" s="72"/>
      <c r="FR394" s="72"/>
      <c r="FS394" s="72"/>
      <c r="FT394" s="72"/>
      <c r="FU394" s="72"/>
      <c r="FV394" s="72"/>
      <c r="FW394" s="72"/>
      <c r="FX394" s="72"/>
      <c r="FY394" s="72"/>
      <c r="FZ394" s="72"/>
      <c r="GA394" s="72"/>
      <c r="GB394" s="72"/>
      <c r="GC394" s="72"/>
      <c r="GD394" s="72"/>
      <c r="GE394" s="72"/>
      <c r="GF394" s="72"/>
      <c r="GG394" s="72"/>
      <c r="GH394" s="72"/>
      <c r="GI394" s="72"/>
      <c r="GJ394" s="72"/>
      <c r="GK394" s="72"/>
      <c r="GL394" s="72"/>
      <c r="GM394" s="72"/>
      <c r="GN394" s="72"/>
      <c r="GO394" s="72"/>
      <c r="GP394" s="72"/>
      <c r="GQ394" s="72"/>
      <c r="GR394" s="72"/>
      <c r="GS394" s="72"/>
      <c r="GT394" s="72"/>
      <c r="GU394" s="72"/>
      <c r="GV394" s="72"/>
      <c r="GW394" s="72"/>
      <c r="GX394" s="72"/>
      <c r="GY394" s="72"/>
      <c r="GZ394" s="72"/>
      <c r="HA394" s="72"/>
      <c r="HB394" s="72"/>
    </row>
    <row r="395" spans="30:210">
      <c r="AD395" s="57"/>
      <c r="AE395" s="57"/>
      <c r="AF395" s="57"/>
      <c r="AG395" s="57"/>
      <c r="AH395" s="57"/>
      <c r="AI395" s="57"/>
      <c r="AJ395" s="57"/>
      <c r="AK395" s="57"/>
      <c r="AL395" s="57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2"/>
      <c r="CE395" s="72"/>
      <c r="CF395" s="72"/>
      <c r="CG395" s="72"/>
      <c r="CH395" s="72"/>
      <c r="CI395" s="72"/>
      <c r="CJ395" s="72"/>
      <c r="CK395" s="72"/>
      <c r="CL395" s="72"/>
      <c r="CM395" s="72"/>
      <c r="CN395" s="72"/>
      <c r="CO395" s="72"/>
      <c r="CP395" s="72"/>
      <c r="CQ395" s="72"/>
      <c r="CR395" s="72"/>
      <c r="CS395" s="72"/>
      <c r="CT395" s="72"/>
      <c r="CU395" s="72"/>
      <c r="CV395" s="72"/>
      <c r="CW395" s="72"/>
      <c r="CX395" s="72"/>
      <c r="CY395" s="72"/>
      <c r="CZ395" s="72"/>
      <c r="DA395" s="72"/>
      <c r="DB395" s="72"/>
      <c r="DC395" s="72"/>
      <c r="DD395" s="72"/>
      <c r="DE395" s="72"/>
      <c r="DF395" s="72"/>
      <c r="DG395" s="72"/>
      <c r="DH395" s="72"/>
      <c r="DI395" s="72"/>
      <c r="DJ395" s="72"/>
      <c r="DK395" s="72"/>
      <c r="DL395" s="72"/>
      <c r="DM395" s="72"/>
      <c r="DN395" s="72"/>
      <c r="DO395" s="72"/>
      <c r="DP395" s="72"/>
      <c r="DQ395" s="72"/>
      <c r="DR395" s="72"/>
      <c r="DS395" s="72"/>
      <c r="DT395" s="72"/>
      <c r="DU395" s="72"/>
      <c r="DV395" s="72"/>
      <c r="DW395" s="72"/>
      <c r="DX395" s="72"/>
      <c r="DY395" s="72"/>
      <c r="DZ395" s="72"/>
      <c r="EA395" s="72"/>
      <c r="EB395" s="72"/>
      <c r="EC395" s="72"/>
      <c r="ED395" s="72"/>
      <c r="EE395" s="72"/>
      <c r="EF395" s="72"/>
      <c r="EG395" s="72"/>
      <c r="EH395" s="72"/>
      <c r="EI395" s="72"/>
      <c r="EJ395" s="72"/>
      <c r="EK395" s="72"/>
      <c r="EL395" s="72"/>
      <c r="EM395" s="72"/>
      <c r="EN395" s="72"/>
      <c r="EO395" s="72"/>
      <c r="EP395" s="72"/>
      <c r="EQ395" s="72"/>
      <c r="ER395" s="72"/>
      <c r="ES395" s="72"/>
      <c r="ET395" s="72"/>
      <c r="EU395" s="72"/>
      <c r="EV395" s="72"/>
      <c r="EW395" s="72"/>
      <c r="EX395" s="72"/>
      <c r="EY395" s="72"/>
      <c r="EZ395" s="72"/>
      <c r="FA395" s="72"/>
      <c r="FB395" s="72"/>
      <c r="FC395" s="72"/>
      <c r="FD395" s="72"/>
      <c r="FE395" s="72"/>
      <c r="FF395" s="72"/>
      <c r="FG395" s="72"/>
      <c r="FH395" s="72"/>
      <c r="FI395" s="72"/>
      <c r="FJ395" s="72"/>
      <c r="FK395" s="72"/>
      <c r="FL395" s="72"/>
      <c r="FM395" s="72"/>
      <c r="FN395" s="72"/>
      <c r="FO395" s="72"/>
      <c r="FP395" s="72"/>
      <c r="FQ395" s="72"/>
      <c r="FR395" s="72"/>
      <c r="FS395" s="72"/>
      <c r="FT395" s="72"/>
      <c r="FU395" s="72"/>
      <c r="FV395" s="72"/>
      <c r="FW395" s="72"/>
      <c r="FX395" s="72"/>
      <c r="FY395" s="72"/>
      <c r="FZ395" s="72"/>
      <c r="GA395" s="72"/>
      <c r="GB395" s="72"/>
      <c r="GC395" s="72"/>
      <c r="GD395" s="72"/>
      <c r="GE395" s="72"/>
      <c r="GF395" s="72"/>
      <c r="GG395" s="72"/>
      <c r="GH395" s="72"/>
      <c r="GI395" s="72"/>
      <c r="GJ395" s="72"/>
      <c r="GK395" s="72"/>
      <c r="GL395" s="72"/>
      <c r="GM395" s="72"/>
      <c r="GN395" s="72"/>
      <c r="GO395" s="72"/>
      <c r="GP395" s="72"/>
      <c r="GQ395" s="72"/>
      <c r="GR395" s="72"/>
      <c r="GS395" s="72"/>
      <c r="GT395" s="72"/>
      <c r="GU395" s="72"/>
      <c r="GV395" s="72"/>
      <c r="GW395" s="72"/>
      <c r="GX395" s="72"/>
      <c r="GY395" s="72"/>
      <c r="GZ395" s="72"/>
      <c r="HA395" s="72"/>
      <c r="HB395" s="72"/>
    </row>
    <row r="396" spans="30:210" ht="15">
      <c r="AD396" s="13"/>
      <c r="AE396" s="13"/>
      <c r="AF396" s="13"/>
      <c r="AG396" s="13"/>
      <c r="AH396" s="13"/>
      <c r="AI396" s="13"/>
      <c r="AJ396" s="13"/>
      <c r="AK396" s="13"/>
      <c r="AL396" s="13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</row>
    <row r="397" spans="30:210" ht="15">
      <c r="AD397" s="13"/>
      <c r="AE397" s="13"/>
      <c r="AF397" s="13"/>
      <c r="AG397" s="13"/>
      <c r="AH397" s="13"/>
      <c r="AI397" s="13"/>
      <c r="AJ397" s="13"/>
      <c r="AK397" s="13"/>
      <c r="AL397" s="13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</row>
    <row r="398" spans="30:210" ht="15">
      <c r="AD398" s="13"/>
      <c r="AE398" s="13"/>
      <c r="AF398" s="13"/>
      <c r="AG398" s="13"/>
      <c r="AH398" s="13"/>
      <c r="AI398" s="13"/>
      <c r="AJ398" s="13"/>
      <c r="AK398" s="13"/>
      <c r="AL398" s="13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</row>
    <row r="399" spans="30:210" ht="15">
      <c r="AD399" s="13"/>
      <c r="AE399" s="13"/>
      <c r="AF399" s="13"/>
      <c r="AG399" s="13"/>
      <c r="AH399" s="13"/>
      <c r="AI399" s="13"/>
      <c r="AJ399" s="13"/>
      <c r="AK399" s="13"/>
      <c r="AL399" s="13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</row>
    <row r="400" spans="30:210" ht="15">
      <c r="AD400" s="13"/>
      <c r="AE400" s="13"/>
      <c r="AF400" s="13"/>
      <c r="AG400" s="13"/>
      <c r="AH400" s="13"/>
      <c r="AI400" s="13"/>
      <c r="AJ400" s="13"/>
      <c r="AK400" s="13"/>
      <c r="AL400" s="13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</row>
    <row r="401" spans="30:210" ht="15">
      <c r="AD401" s="13"/>
      <c r="AE401" s="13"/>
      <c r="AF401" s="13"/>
      <c r="AG401" s="13"/>
      <c r="AH401" s="13"/>
      <c r="AI401" s="13"/>
      <c r="AJ401" s="13"/>
      <c r="AK401" s="13"/>
      <c r="AL401" s="13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</row>
    <row r="402" spans="30:210" ht="15">
      <c r="AD402" s="13"/>
      <c r="AE402" s="13"/>
      <c r="AF402" s="13"/>
      <c r="AG402" s="13"/>
      <c r="AH402" s="13"/>
      <c r="AI402" s="13"/>
      <c r="AJ402" s="13"/>
      <c r="AK402" s="13"/>
      <c r="AL402" s="13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</row>
    <row r="403" spans="30:210" ht="15">
      <c r="AD403" s="13"/>
      <c r="AE403" s="13"/>
      <c r="AF403" s="13"/>
      <c r="AG403" s="13"/>
      <c r="AH403" s="13"/>
      <c r="AI403" s="13"/>
      <c r="AJ403" s="13"/>
      <c r="AK403" s="13"/>
      <c r="AL403" s="1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</row>
    <row r="404" spans="30:210" ht="15">
      <c r="AD404" s="13"/>
      <c r="AE404" s="13"/>
      <c r="AF404" s="13"/>
      <c r="AG404" s="13"/>
      <c r="AH404" s="13"/>
      <c r="AI404" s="13"/>
      <c r="AJ404" s="13"/>
      <c r="AK404" s="13"/>
      <c r="AL404" s="13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</row>
    <row r="405" spans="30:210" ht="15">
      <c r="AD405" s="13"/>
      <c r="AE405" s="13"/>
      <c r="AF405" s="13"/>
      <c r="AG405" s="13"/>
      <c r="AH405" s="13"/>
      <c r="AI405" s="13"/>
      <c r="AJ405" s="13"/>
      <c r="AK405" s="13"/>
      <c r="AL405" s="13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</row>
    <row r="406" spans="30:210" ht="15">
      <c r="AD406" s="13"/>
      <c r="AE406" s="13"/>
      <c r="AF406" s="13"/>
      <c r="AG406" s="13"/>
      <c r="AH406" s="13"/>
      <c r="AI406" s="13"/>
      <c r="AJ406" s="13"/>
      <c r="AK406" s="13"/>
      <c r="AL406" s="13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</row>
    <row r="407" spans="30:210" ht="15">
      <c r="AD407" s="13"/>
      <c r="AE407" s="13"/>
      <c r="AF407" s="13"/>
      <c r="AG407" s="13"/>
      <c r="AH407" s="13"/>
      <c r="AI407" s="13"/>
      <c r="AJ407" s="13"/>
      <c r="AK407" s="13"/>
      <c r="AL407" s="13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</row>
    <row r="408" spans="30:210">
      <c r="AD408" s="57"/>
      <c r="AE408" s="57"/>
      <c r="AF408" s="57"/>
      <c r="AG408" s="57"/>
      <c r="AH408" s="57"/>
      <c r="AI408" s="57"/>
      <c r="AJ408" s="57"/>
      <c r="AK408" s="57"/>
      <c r="AL408" s="57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2"/>
      <c r="CC408" s="72"/>
      <c r="CD408" s="72"/>
      <c r="CE408" s="72"/>
      <c r="CF408" s="72"/>
      <c r="CG408" s="72"/>
      <c r="CH408" s="72"/>
      <c r="CI408" s="72"/>
      <c r="CJ408" s="72"/>
      <c r="CK408" s="72"/>
      <c r="CL408" s="72"/>
      <c r="CM408" s="72"/>
      <c r="CN408" s="72"/>
      <c r="CO408" s="72"/>
      <c r="CP408" s="72"/>
      <c r="CQ408" s="72"/>
      <c r="CR408" s="72"/>
      <c r="CS408" s="72"/>
      <c r="CT408" s="72"/>
      <c r="CU408" s="72"/>
      <c r="CV408" s="72"/>
      <c r="CW408" s="72"/>
      <c r="CX408" s="72"/>
      <c r="CY408" s="72"/>
      <c r="CZ408" s="72"/>
      <c r="DA408" s="72"/>
      <c r="DB408" s="72"/>
      <c r="DC408" s="72"/>
      <c r="DD408" s="72"/>
      <c r="DE408" s="72"/>
      <c r="DF408" s="72"/>
      <c r="DG408" s="72"/>
      <c r="DH408" s="72"/>
      <c r="DI408" s="72"/>
      <c r="DJ408" s="72"/>
      <c r="DK408" s="72"/>
      <c r="DL408" s="72"/>
      <c r="DM408" s="72"/>
      <c r="DN408" s="72"/>
      <c r="DO408" s="72"/>
      <c r="DP408" s="72"/>
      <c r="DQ408" s="72"/>
      <c r="DR408" s="72"/>
      <c r="DS408" s="72"/>
      <c r="DT408" s="72"/>
      <c r="DU408" s="72"/>
      <c r="DV408" s="72"/>
      <c r="DW408" s="72"/>
      <c r="DX408" s="72"/>
      <c r="DY408" s="72"/>
      <c r="DZ408" s="72"/>
      <c r="EA408" s="72"/>
      <c r="EB408" s="72"/>
      <c r="EC408" s="72"/>
      <c r="ED408" s="72"/>
      <c r="EE408" s="72"/>
      <c r="EF408" s="72"/>
      <c r="EG408" s="72"/>
      <c r="EH408" s="72"/>
      <c r="EI408" s="72"/>
      <c r="EJ408" s="72"/>
      <c r="EK408" s="72"/>
      <c r="EL408" s="72"/>
      <c r="EM408" s="72"/>
      <c r="EN408" s="72"/>
      <c r="EO408" s="72"/>
      <c r="EP408" s="72"/>
      <c r="EQ408" s="72"/>
      <c r="ER408" s="72"/>
      <c r="ES408" s="72"/>
      <c r="ET408" s="72"/>
      <c r="EU408" s="72"/>
      <c r="EV408" s="72"/>
      <c r="EW408" s="72"/>
      <c r="EX408" s="72"/>
      <c r="EY408" s="72"/>
      <c r="EZ408" s="72"/>
      <c r="FA408" s="72"/>
      <c r="FB408" s="72"/>
      <c r="FC408" s="72"/>
      <c r="FD408" s="72"/>
      <c r="FE408" s="72"/>
      <c r="FF408" s="72"/>
      <c r="FG408" s="72"/>
      <c r="FH408" s="72"/>
      <c r="FI408" s="72"/>
      <c r="FJ408" s="72"/>
      <c r="FK408" s="72"/>
      <c r="FL408" s="72"/>
      <c r="FM408" s="72"/>
      <c r="FN408" s="72"/>
      <c r="FO408" s="72"/>
      <c r="FP408" s="72"/>
      <c r="FQ408" s="72"/>
      <c r="FR408" s="72"/>
      <c r="FS408" s="72"/>
      <c r="FT408" s="72"/>
      <c r="FU408" s="72"/>
      <c r="FV408" s="72"/>
      <c r="FW408" s="72"/>
      <c r="FX408" s="72"/>
      <c r="FY408" s="72"/>
      <c r="FZ408" s="72"/>
      <c r="GA408" s="72"/>
      <c r="GB408" s="72"/>
      <c r="GC408" s="72"/>
      <c r="GD408" s="72"/>
      <c r="GE408" s="72"/>
      <c r="GF408" s="72"/>
      <c r="GG408" s="72"/>
      <c r="GH408" s="72"/>
      <c r="GI408" s="72"/>
      <c r="GJ408" s="72"/>
      <c r="GK408" s="72"/>
      <c r="GL408" s="72"/>
      <c r="GM408" s="72"/>
      <c r="GN408" s="72"/>
      <c r="GO408" s="72"/>
      <c r="GP408" s="72"/>
      <c r="GQ408" s="72"/>
      <c r="GR408" s="72"/>
      <c r="GS408" s="72"/>
      <c r="GT408" s="72"/>
      <c r="GU408" s="72"/>
      <c r="GV408" s="72"/>
      <c r="GW408" s="72"/>
      <c r="GX408" s="72"/>
      <c r="GY408" s="72"/>
      <c r="GZ408" s="72"/>
      <c r="HA408" s="72"/>
      <c r="HB408" s="72"/>
    </row>
    <row r="409" spans="30:210" ht="15">
      <c r="AD409" s="13"/>
      <c r="AE409" s="13"/>
      <c r="AF409" s="13"/>
      <c r="AG409" s="13"/>
      <c r="AH409" s="13"/>
      <c r="AI409" s="13"/>
      <c r="AJ409" s="13"/>
      <c r="AK409" s="13"/>
      <c r="AL409" s="13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</row>
    <row r="410" spans="30:210" ht="15">
      <c r="AD410" s="13"/>
      <c r="AE410" s="13"/>
      <c r="AF410" s="13"/>
      <c r="AG410" s="13"/>
      <c r="AH410" s="13"/>
      <c r="AI410" s="13"/>
      <c r="AJ410" s="13"/>
      <c r="AK410" s="13"/>
      <c r="AL410" s="13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</row>
    <row r="411" spans="30:210" ht="15">
      <c r="AD411" s="13"/>
      <c r="AE411" s="13"/>
      <c r="AF411" s="13"/>
      <c r="AG411" s="13"/>
      <c r="AH411" s="13"/>
      <c r="AI411" s="13"/>
      <c r="AJ411" s="13"/>
      <c r="AK411" s="13"/>
      <c r="AL411" s="13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</row>
    <row r="412" spans="30:210">
      <c r="AD412" s="57"/>
      <c r="AE412" s="57"/>
      <c r="AF412" s="57"/>
      <c r="AG412" s="57"/>
      <c r="AH412" s="57"/>
      <c r="AI412" s="57"/>
      <c r="AJ412" s="57"/>
      <c r="AK412" s="57"/>
      <c r="AL412" s="57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  <c r="CG412" s="72"/>
      <c r="CH412" s="72"/>
      <c r="CI412" s="72"/>
      <c r="CJ412" s="72"/>
      <c r="CK412" s="72"/>
      <c r="CL412" s="72"/>
      <c r="CM412" s="72"/>
      <c r="CN412" s="72"/>
      <c r="CO412" s="72"/>
      <c r="CP412" s="72"/>
      <c r="CQ412" s="72"/>
      <c r="CR412" s="72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2"/>
      <c r="DF412" s="72"/>
      <c r="DG412" s="72"/>
      <c r="DH412" s="72"/>
      <c r="DI412" s="72"/>
      <c r="DJ412" s="72"/>
      <c r="DK412" s="72"/>
      <c r="DL412" s="72"/>
      <c r="DM412" s="72"/>
      <c r="DN412" s="72"/>
      <c r="DO412" s="72"/>
      <c r="DP412" s="72"/>
      <c r="DQ412" s="72"/>
      <c r="DR412" s="72"/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  <c r="EJ412" s="72"/>
      <c r="EK412" s="72"/>
      <c r="EL412" s="72"/>
      <c r="EM412" s="72"/>
      <c r="EN412" s="72"/>
      <c r="EO412" s="72"/>
      <c r="EP412" s="72"/>
      <c r="EQ412" s="72"/>
      <c r="ER412" s="72"/>
      <c r="ES412" s="72"/>
      <c r="ET412" s="72"/>
      <c r="EU412" s="72"/>
      <c r="EV412" s="72"/>
      <c r="EW412" s="72"/>
      <c r="EX412" s="72"/>
      <c r="EY412" s="72"/>
      <c r="EZ412" s="72"/>
      <c r="FA412" s="72"/>
      <c r="FB412" s="72"/>
      <c r="FC412" s="72"/>
      <c r="FD412" s="72"/>
      <c r="FE412" s="72"/>
      <c r="FF412" s="72"/>
      <c r="FG412" s="72"/>
      <c r="FH412" s="72"/>
      <c r="FI412" s="72"/>
      <c r="FJ412" s="72"/>
      <c r="FK412" s="72"/>
      <c r="FL412" s="72"/>
      <c r="FM412" s="72"/>
      <c r="FN412" s="72"/>
      <c r="FO412" s="72"/>
      <c r="FP412" s="72"/>
      <c r="FQ412" s="72"/>
      <c r="FR412" s="72"/>
      <c r="FS412" s="72"/>
      <c r="FT412" s="72"/>
      <c r="FU412" s="72"/>
      <c r="FV412" s="72"/>
      <c r="FW412" s="72"/>
      <c r="FX412" s="72"/>
      <c r="FY412" s="72"/>
      <c r="FZ412" s="72"/>
      <c r="GA412" s="72"/>
      <c r="GB412" s="72"/>
      <c r="GC412" s="72"/>
      <c r="GD412" s="72"/>
      <c r="GE412" s="72"/>
      <c r="GF412" s="72"/>
      <c r="GG412" s="72"/>
      <c r="GH412" s="72"/>
      <c r="GI412" s="72"/>
      <c r="GJ412" s="72"/>
      <c r="GK412" s="72"/>
      <c r="GL412" s="72"/>
      <c r="GM412" s="72"/>
      <c r="GN412" s="72"/>
      <c r="GO412" s="72"/>
      <c r="GP412" s="72"/>
      <c r="GQ412" s="72"/>
      <c r="GR412" s="72"/>
      <c r="GS412" s="72"/>
      <c r="GT412" s="72"/>
      <c r="GU412" s="72"/>
      <c r="GV412" s="72"/>
      <c r="GW412" s="72"/>
      <c r="GX412" s="72"/>
      <c r="GY412" s="72"/>
      <c r="GZ412" s="72"/>
      <c r="HA412" s="72"/>
      <c r="HB412" s="72"/>
    </row>
    <row r="413" spans="30:210">
      <c r="AD413" s="57"/>
      <c r="AE413" s="57"/>
      <c r="AF413" s="57"/>
      <c r="AG413" s="57"/>
      <c r="AH413" s="57"/>
      <c r="AI413" s="57"/>
      <c r="AJ413" s="57"/>
      <c r="AK413" s="57"/>
      <c r="AL413" s="57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2"/>
      <c r="CE413" s="72"/>
      <c r="CF413" s="72"/>
      <c r="CG413" s="72"/>
      <c r="CH413" s="72"/>
      <c r="CI413" s="72"/>
      <c r="CJ413" s="72"/>
      <c r="CK413" s="72"/>
      <c r="CL413" s="72"/>
      <c r="CM413" s="72"/>
      <c r="CN413" s="72"/>
      <c r="CO413" s="72"/>
      <c r="CP413" s="72"/>
      <c r="CQ413" s="72"/>
      <c r="CR413" s="72"/>
      <c r="CS413" s="72"/>
      <c r="CT413" s="72"/>
      <c r="CU413" s="72"/>
      <c r="CV413" s="72"/>
      <c r="CW413" s="72"/>
      <c r="CX413" s="72"/>
      <c r="CY413" s="72"/>
      <c r="CZ413" s="72"/>
      <c r="DA413" s="72"/>
      <c r="DB413" s="72"/>
      <c r="DC413" s="72"/>
      <c r="DD413" s="72"/>
      <c r="DE413" s="72"/>
      <c r="DF413" s="72"/>
      <c r="DG413" s="72"/>
      <c r="DH413" s="72"/>
      <c r="DI413" s="72"/>
      <c r="DJ413" s="72"/>
      <c r="DK413" s="72"/>
      <c r="DL413" s="72"/>
      <c r="DM413" s="72"/>
      <c r="DN413" s="72"/>
      <c r="DO413" s="72"/>
      <c r="DP413" s="72"/>
      <c r="DQ413" s="72"/>
      <c r="DR413" s="72"/>
      <c r="DS413" s="72"/>
      <c r="DT413" s="72"/>
      <c r="DU413" s="72"/>
      <c r="DV413" s="72"/>
      <c r="DW413" s="72"/>
      <c r="DX413" s="72"/>
      <c r="DY413" s="72"/>
      <c r="DZ413" s="72"/>
      <c r="EA413" s="72"/>
      <c r="EB413" s="72"/>
      <c r="EC413" s="72"/>
      <c r="ED413" s="72"/>
      <c r="EE413" s="72"/>
      <c r="EF413" s="72"/>
      <c r="EG413" s="72"/>
      <c r="EH413" s="72"/>
      <c r="EI413" s="72"/>
      <c r="EJ413" s="72"/>
      <c r="EK413" s="72"/>
      <c r="EL413" s="72"/>
      <c r="EM413" s="72"/>
      <c r="EN413" s="72"/>
      <c r="EO413" s="72"/>
      <c r="EP413" s="72"/>
      <c r="EQ413" s="72"/>
      <c r="ER413" s="72"/>
      <c r="ES413" s="72"/>
      <c r="ET413" s="72"/>
      <c r="EU413" s="72"/>
      <c r="EV413" s="72"/>
      <c r="EW413" s="72"/>
      <c r="EX413" s="72"/>
      <c r="EY413" s="72"/>
      <c r="EZ413" s="72"/>
      <c r="FA413" s="72"/>
      <c r="FB413" s="72"/>
      <c r="FC413" s="72"/>
      <c r="FD413" s="72"/>
      <c r="FE413" s="72"/>
      <c r="FF413" s="72"/>
      <c r="FG413" s="72"/>
      <c r="FH413" s="72"/>
      <c r="FI413" s="72"/>
      <c r="FJ413" s="72"/>
      <c r="FK413" s="72"/>
      <c r="FL413" s="72"/>
      <c r="FM413" s="72"/>
      <c r="FN413" s="72"/>
      <c r="FO413" s="72"/>
      <c r="FP413" s="72"/>
      <c r="FQ413" s="72"/>
      <c r="FR413" s="72"/>
      <c r="FS413" s="72"/>
      <c r="FT413" s="72"/>
      <c r="FU413" s="72"/>
      <c r="FV413" s="72"/>
      <c r="FW413" s="72"/>
      <c r="FX413" s="72"/>
      <c r="FY413" s="72"/>
      <c r="FZ413" s="72"/>
      <c r="GA413" s="72"/>
      <c r="GB413" s="72"/>
      <c r="GC413" s="72"/>
      <c r="GD413" s="72"/>
      <c r="GE413" s="72"/>
      <c r="GF413" s="72"/>
      <c r="GG413" s="72"/>
      <c r="GH413" s="72"/>
      <c r="GI413" s="72"/>
      <c r="GJ413" s="72"/>
      <c r="GK413" s="72"/>
      <c r="GL413" s="72"/>
      <c r="GM413" s="72"/>
      <c r="GN413" s="72"/>
      <c r="GO413" s="72"/>
      <c r="GP413" s="72"/>
      <c r="GQ413" s="72"/>
      <c r="GR413" s="72"/>
      <c r="GS413" s="72"/>
      <c r="GT413" s="72"/>
      <c r="GU413" s="72"/>
      <c r="GV413" s="72"/>
      <c r="GW413" s="72"/>
      <c r="GX413" s="72"/>
      <c r="GY413" s="72"/>
      <c r="GZ413" s="72"/>
      <c r="HA413" s="72"/>
      <c r="HB413" s="72"/>
    </row>
    <row r="414" spans="30:210">
      <c r="AD414" s="57"/>
      <c r="AE414" s="57"/>
      <c r="AF414" s="57"/>
      <c r="AG414" s="57"/>
      <c r="AH414" s="57"/>
      <c r="AI414" s="57"/>
      <c r="AJ414" s="57"/>
      <c r="AK414" s="57"/>
      <c r="AL414" s="57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  <c r="CI414" s="72"/>
      <c r="CJ414" s="72"/>
      <c r="CK414" s="72"/>
      <c r="CL414" s="72"/>
      <c r="CM414" s="72"/>
      <c r="CN414" s="72"/>
      <c r="CO414" s="72"/>
      <c r="CP414" s="72"/>
      <c r="CQ414" s="72"/>
      <c r="CR414" s="72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72"/>
      <c r="DH414" s="72"/>
      <c r="DI414" s="72"/>
      <c r="DJ414" s="72"/>
      <c r="DK414" s="72"/>
      <c r="DL414" s="72"/>
      <c r="DM414" s="72"/>
      <c r="DN414" s="72"/>
      <c r="DO414" s="72"/>
      <c r="DP414" s="72"/>
      <c r="DQ414" s="72"/>
      <c r="DR414" s="72"/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  <c r="EJ414" s="72"/>
      <c r="EK414" s="72"/>
      <c r="EL414" s="72"/>
      <c r="EM414" s="72"/>
      <c r="EN414" s="72"/>
      <c r="EO414" s="72"/>
      <c r="EP414" s="72"/>
      <c r="EQ414" s="72"/>
      <c r="ER414" s="72"/>
      <c r="ES414" s="72"/>
      <c r="ET414" s="72"/>
      <c r="EU414" s="72"/>
      <c r="EV414" s="72"/>
      <c r="EW414" s="72"/>
      <c r="EX414" s="72"/>
      <c r="EY414" s="72"/>
      <c r="EZ414" s="72"/>
      <c r="FA414" s="72"/>
      <c r="FB414" s="72"/>
      <c r="FC414" s="72"/>
      <c r="FD414" s="72"/>
      <c r="FE414" s="72"/>
      <c r="FF414" s="72"/>
      <c r="FG414" s="72"/>
      <c r="FH414" s="72"/>
      <c r="FI414" s="72"/>
      <c r="FJ414" s="72"/>
      <c r="FK414" s="72"/>
      <c r="FL414" s="72"/>
      <c r="FM414" s="72"/>
      <c r="FN414" s="72"/>
      <c r="FO414" s="72"/>
      <c r="FP414" s="72"/>
      <c r="FQ414" s="72"/>
      <c r="FR414" s="72"/>
      <c r="FS414" s="72"/>
      <c r="FT414" s="72"/>
      <c r="FU414" s="72"/>
      <c r="FV414" s="72"/>
      <c r="FW414" s="72"/>
      <c r="FX414" s="72"/>
      <c r="FY414" s="72"/>
      <c r="FZ414" s="72"/>
      <c r="GA414" s="72"/>
      <c r="GB414" s="72"/>
      <c r="GC414" s="72"/>
      <c r="GD414" s="72"/>
      <c r="GE414" s="72"/>
      <c r="GF414" s="72"/>
      <c r="GG414" s="72"/>
      <c r="GH414" s="72"/>
      <c r="GI414" s="72"/>
      <c r="GJ414" s="72"/>
      <c r="GK414" s="72"/>
      <c r="GL414" s="72"/>
      <c r="GM414" s="72"/>
      <c r="GN414" s="72"/>
      <c r="GO414" s="72"/>
      <c r="GP414" s="72"/>
      <c r="GQ414" s="72"/>
      <c r="GR414" s="72"/>
      <c r="GS414" s="72"/>
      <c r="GT414" s="72"/>
      <c r="GU414" s="72"/>
      <c r="GV414" s="72"/>
      <c r="GW414" s="72"/>
      <c r="GX414" s="72"/>
      <c r="GY414" s="72"/>
      <c r="GZ414" s="72"/>
      <c r="HA414" s="72"/>
      <c r="HB414" s="72"/>
    </row>
    <row r="415" spans="30:210">
      <c r="AD415" s="57"/>
      <c r="AE415" s="57"/>
      <c r="AF415" s="57"/>
      <c r="AG415" s="57"/>
      <c r="AH415" s="57"/>
      <c r="AI415" s="57"/>
      <c r="AJ415" s="57"/>
      <c r="AK415" s="57"/>
      <c r="AL415" s="57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  <c r="CI415" s="72"/>
      <c r="CJ415" s="72"/>
      <c r="CK415" s="72"/>
      <c r="CL415" s="72"/>
      <c r="CM415" s="72"/>
      <c r="CN415" s="72"/>
      <c r="CO415" s="72"/>
      <c r="CP415" s="72"/>
      <c r="CQ415" s="72"/>
      <c r="CR415" s="72"/>
      <c r="CS415" s="72"/>
      <c r="CT415" s="72"/>
      <c r="CU415" s="72"/>
      <c r="CV415" s="72"/>
      <c r="CW415" s="72"/>
      <c r="CX415" s="72"/>
      <c r="CY415" s="72"/>
      <c r="CZ415" s="72"/>
      <c r="DA415" s="72"/>
      <c r="DB415" s="72"/>
      <c r="DC415" s="72"/>
      <c r="DD415" s="72"/>
      <c r="DE415" s="72"/>
      <c r="DF415" s="72"/>
      <c r="DG415" s="72"/>
      <c r="DH415" s="72"/>
      <c r="DI415" s="72"/>
      <c r="DJ415" s="72"/>
      <c r="DK415" s="72"/>
      <c r="DL415" s="72"/>
      <c r="DM415" s="72"/>
      <c r="DN415" s="72"/>
      <c r="DO415" s="72"/>
      <c r="DP415" s="72"/>
      <c r="DQ415" s="72"/>
      <c r="DR415" s="72"/>
      <c r="DS415" s="72"/>
      <c r="DT415" s="72"/>
      <c r="DU415" s="72"/>
      <c r="DV415" s="72"/>
      <c r="DW415" s="72"/>
      <c r="DX415" s="72"/>
      <c r="DY415" s="72"/>
      <c r="DZ415" s="72"/>
      <c r="EA415" s="72"/>
      <c r="EB415" s="72"/>
      <c r="EC415" s="72"/>
      <c r="ED415" s="72"/>
      <c r="EE415" s="72"/>
      <c r="EF415" s="72"/>
      <c r="EG415" s="72"/>
      <c r="EH415" s="72"/>
      <c r="EI415" s="72"/>
      <c r="EJ415" s="72"/>
      <c r="EK415" s="72"/>
      <c r="EL415" s="72"/>
      <c r="EM415" s="72"/>
      <c r="EN415" s="72"/>
      <c r="EO415" s="72"/>
      <c r="EP415" s="72"/>
      <c r="EQ415" s="72"/>
      <c r="ER415" s="72"/>
      <c r="ES415" s="72"/>
      <c r="ET415" s="72"/>
      <c r="EU415" s="72"/>
      <c r="EV415" s="72"/>
      <c r="EW415" s="72"/>
      <c r="EX415" s="72"/>
      <c r="EY415" s="72"/>
      <c r="EZ415" s="72"/>
      <c r="FA415" s="72"/>
      <c r="FB415" s="72"/>
      <c r="FC415" s="72"/>
      <c r="FD415" s="72"/>
      <c r="FE415" s="72"/>
      <c r="FF415" s="72"/>
      <c r="FG415" s="72"/>
      <c r="FH415" s="72"/>
      <c r="FI415" s="72"/>
      <c r="FJ415" s="72"/>
      <c r="FK415" s="72"/>
      <c r="FL415" s="72"/>
      <c r="FM415" s="72"/>
      <c r="FN415" s="72"/>
      <c r="FO415" s="72"/>
      <c r="FP415" s="72"/>
      <c r="FQ415" s="72"/>
      <c r="FR415" s="72"/>
      <c r="FS415" s="72"/>
      <c r="FT415" s="72"/>
      <c r="FU415" s="72"/>
      <c r="FV415" s="72"/>
      <c r="FW415" s="72"/>
      <c r="FX415" s="72"/>
      <c r="FY415" s="72"/>
      <c r="FZ415" s="72"/>
      <c r="GA415" s="72"/>
      <c r="GB415" s="72"/>
      <c r="GC415" s="72"/>
      <c r="GD415" s="72"/>
      <c r="GE415" s="72"/>
      <c r="GF415" s="72"/>
      <c r="GG415" s="72"/>
      <c r="GH415" s="72"/>
      <c r="GI415" s="72"/>
      <c r="GJ415" s="72"/>
      <c r="GK415" s="72"/>
      <c r="GL415" s="72"/>
      <c r="GM415" s="72"/>
      <c r="GN415" s="72"/>
      <c r="GO415" s="72"/>
      <c r="GP415" s="72"/>
      <c r="GQ415" s="72"/>
      <c r="GR415" s="72"/>
      <c r="GS415" s="72"/>
      <c r="GT415" s="72"/>
      <c r="GU415" s="72"/>
      <c r="GV415" s="72"/>
      <c r="GW415" s="72"/>
      <c r="GX415" s="72"/>
      <c r="GY415" s="72"/>
      <c r="GZ415" s="72"/>
      <c r="HA415" s="72"/>
      <c r="HB415" s="72"/>
    </row>
    <row r="416" spans="30:210">
      <c r="AD416" s="57"/>
      <c r="AE416" s="57"/>
      <c r="AF416" s="57"/>
      <c r="AG416" s="57"/>
      <c r="AH416" s="57"/>
      <c r="AI416" s="57"/>
      <c r="AJ416" s="57"/>
      <c r="AK416" s="57"/>
      <c r="AL416" s="57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  <c r="CG416" s="72"/>
      <c r="CH416" s="72"/>
      <c r="CI416" s="72"/>
      <c r="CJ416" s="72"/>
      <c r="CK416" s="72"/>
      <c r="CL416" s="72"/>
      <c r="CM416" s="72"/>
      <c r="CN416" s="72"/>
      <c r="CO416" s="72"/>
      <c r="CP416" s="72"/>
      <c r="CQ416" s="72"/>
      <c r="CR416" s="72"/>
      <c r="CS416" s="72"/>
      <c r="CT416" s="72"/>
      <c r="CU416" s="72"/>
      <c r="CV416" s="72"/>
      <c r="CW416" s="72"/>
      <c r="CX416" s="72"/>
      <c r="CY416" s="72"/>
      <c r="CZ416" s="72"/>
      <c r="DA416" s="72"/>
      <c r="DB416" s="72"/>
      <c r="DC416" s="72"/>
      <c r="DD416" s="72"/>
      <c r="DE416" s="72"/>
      <c r="DF416" s="72"/>
      <c r="DG416" s="72"/>
      <c r="DH416" s="72"/>
      <c r="DI416" s="72"/>
      <c r="DJ416" s="72"/>
      <c r="DK416" s="72"/>
      <c r="DL416" s="72"/>
      <c r="DM416" s="72"/>
      <c r="DN416" s="72"/>
      <c r="DO416" s="72"/>
      <c r="DP416" s="72"/>
      <c r="DQ416" s="72"/>
      <c r="DR416" s="72"/>
      <c r="DS416" s="72"/>
      <c r="DT416" s="72"/>
      <c r="DU416" s="72"/>
      <c r="DV416" s="72"/>
      <c r="DW416" s="72"/>
      <c r="DX416" s="72"/>
      <c r="DY416" s="72"/>
      <c r="DZ416" s="72"/>
      <c r="EA416" s="72"/>
      <c r="EB416" s="72"/>
      <c r="EC416" s="72"/>
      <c r="ED416" s="72"/>
      <c r="EE416" s="72"/>
      <c r="EF416" s="72"/>
      <c r="EG416" s="72"/>
      <c r="EH416" s="72"/>
      <c r="EI416" s="72"/>
      <c r="EJ416" s="72"/>
      <c r="EK416" s="72"/>
      <c r="EL416" s="72"/>
      <c r="EM416" s="72"/>
      <c r="EN416" s="72"/>
      <c r="EO416" s="72"/>
      <c r="EP416" s="72"/>
      <c r="EQ416" s="72"/>
      <c r="ER416" s="72"/>
      <c r="ES416" s="72"/>
      <c r="ET416" s="72"/>
      <c r="EU416" s="72"/>
      <c r="EV416" s="72"/>
      <c r="EW416" s="72"/>
      <c r="EX416" s="72"/>
      <c r="EY416" s="72"/>
      <c r="EZ416" s="72"/>
      <c r="FA416" s="72"/>
      <c r="FB416" s="72"/>
      <c r="FC416" s="72"/>
      <c r="FD416" s="72"/>
      <c r="FE416" s="72"/>
      <c r="FF416" s="72"/>
      <c r="FG416" s="72"/>
      <c r="FH416" s="72"/>
      <c r="FI416" s="72"/>
      <c r="FJ416" s="72"/>
      <c r="FK416" s="72"/>
      <c r="FL416" s="72"/>
      <c r="FM416" s="72"/>
      <c r="FN416" s="72"/>
      <c r="FO416" s="72"/>
      <c r="FP416" s="72"/>
      <c r="FQ416" s="72"/>
      <c r="FR416" s="72"/>
      <c r="FS416" s="72"/>
      <c r="FT416" s="72"/>
      <c r="FU416" s="72"/>
      <c r="FV416" s="72"/>
      <c r="FW416" s="72"/>
      <c r="FX416" s="72"/>
      <c r="FY416" s="72"/>
      <c r="FZ416" s="72"/>
      <c r="GA416" s="72"/>
      <c r="GB416" s="72"/>
      <c r="GC416" s="72"/>
      <c r="GD416" s="72"/>
      <c r="GE416" s="72"/>
      <c r="GF416" s="72"/>
      <c r="GG416" s="72"/>
      <c r="GH416" s="72"/>
      <c r="GI416" s="72"/>
      <c r="GJ416" s="72"/>
      <c r="GK416" s="72"/>
      <c r="GL416" s="72"/>
      <c r="GM416" s="72"/>
      <c r="GN416" s="72"/>
      <c r="GO416" s="72"/>
      <c r="GP416" s="72"/>
      <c r="GQ416" s="72"/>
      <c r="GR416" s="72"/>
      <c r="GS416" s="72"/>
      <c r="GT416" s="72"/>
      <c r="GU416" s="72"/>
      <c r="GV416" s="72"/>
      <c r="GW416" s="72"/>
      <c r="GX416" s="72"/>
      <c r="GY416" s="72"/>
      <c r="GZ416" s="72"/>
      <c r="HA416" s="72"/>
      <c r="HB416" s="72"/>
    </row>
    <row r="417" spans="30:210">
      <c r="AD417" s="57"/>
      <c r="AE417" s="57"/>
      <c r="AF417" s="57"/>
      <c r="AG417" s="57"/>
      <c r="AH417" s="57"/>
      <c r="AI417" s="57"/>
      <c r="AJ417" s="57"/>
      <c r="AK417" s="57"/>
      <c r="AL417" s="57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  <c r="BM417" s="72"/>
      <c r="BN417" s="72"/>
      <c r="BO417" s="72"/>
      <c r="BP417" s="72"/>
      <c r="BQ417" s="72"/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  <c r="CG417" s="72"/>
      <c r="CH417" s="72"/>
      <c r="CI417" s="72"/>
      <c r="CJ417" s="72"/>
      <c r="CK417" s="72"/>
      <c r="CL417" s="72"/>
      <c r="CM417" s="72"/>
      <c r="CN417" s="72"/>
      <c r="CO417" s="72"/>
      <c r="CP417" s="72"/>
      <c r="CQ417" s="72"/>
      <c r="CR417" s="72"/>
      <c r="CS417" s="72"/>
      <c r="CT417" s="72"/>
      <c r="CU417" s="72"/>
      <c r="CV417" s="72"/>
      <c r="CW417" s="72"/>
      <c r="CX417" s="72"/>
      <c r="CY417" s="72"/>
      <c r="CZ417" s="72"/>
      <c r="DA417" s="72"/>
      <c r="DB417" s="72"/>
      <c r="DC417" s="72"/>
      <c r="DD417" s="72"/>
      <c r="DE417" s="72"/>
      <c r="DF417" s="72"/>
      <c r="DG417" s="72"/>
      <c r="DH417" s="72"/>
      <c r="DI417" s="72"/>
      <c r="DJ417" s="72"/>
      <c r="DK417" s="72"/>
      <c r="DL417" s="72"/>
      <c r="DM417" s="72"/>
      <c r="DN417" s="72"/>
      <c r="DO417" s="72"/>
      <c r="DP417" s="72"/>
      <c r="DQ417" s="72"/>
      <c r="DR417" s="72"/>
      <c r="DS417" s="72"/>
      <c r="DT417" s="72"/>
      <c r="DU417" s="72"/>
      <c r="DV417" s="72"/>
      <c r="DW417" s="72"/>
      <c r="DX417" s="72"/>
      <c r="DY417" s="72"/>
      <c r="DZ417" s="72"/>
      <c r="EA417" s="72"/>
      <c r="EB417" s="72"/>
      <c r="EC417" s="72"/>
      <c r="ED417" s="72"/>
      <c r="EE417" s="72"/>
      <c r="EF417" s="72"/>
      <c r="EG417" s="72"/>
      <c r="EH417" s="72"/>
      <c r="EI417" s="72"/>
      <c r="EJ417" s="72"/>
      <c r="EK417" s="72"/>
      <c r="EL417" s="72"/>
      <c r="EM417" s="72"/>
      <c r="EN417" s="72"/>
      <c r="EO417" s="72"/>
      <c r="EP417" s="72"/>
      <c r="EQ417" s="72"/>
      <c r="ER417" s="72"/>
      <c r="ES417" s="72"/>
      <c r="ET417" s="72"/>
      <c r="EU417" s="72"/>
      <c r="EV417" s="72"/>
      <c r="EW417" s="72"/>
      <c r="EX417" s="72"/>
      <c r="EY417" s="72"/>
      <c r="EZ417" s="72"/>
      <c r="FA417" s="72"/>
      <c r="FB417" s="72"/>
      <c r="FC417" s="72"/>
      <c r="FD417" s="72"/>
      <c r="FE417" s="72"/>
      <c r="FF417" s="72"/>
      <c r="FG417" s="72"/>
      <c r="FH417" s="72"/>
      <c r="FI417" s="72"/>
      <c r="FJ417" s="72"/>
      <c r="FK417" s="72"/>
      <c r="FL417" s="72"/>
      <c r="FM417" s="72"/>
      <c r="FN417" s="72"/>
      <c r="FO417" s="72"/>
      <c r="FP417" s="72"/>
      <c r="FQ417" s="72"/>
      <c r="FR417" s="72"/>
      <c r="FS417" s="72"/>
      <c r="FT417" s="72"/>
      <c r="FU417" s="72"/>
      <c r="FV417" s="72"/>
      <c r="FW417" s="72"/>
      <c r="FX417" s="72"/>
      <c r="FY417" s="72"/>
      <c r="FZ417" s="72"/>
      <c r="GA417" s="72"/>
      <c r="GB417" s="72"/>
      <c r="GC417" s="72"/>
      <c r="GD417" s="72"/>
      <c r="GE417" s="72"/>
      <c r="GF417" s="72"/>
      <c r="GG417" s="72"/>
      <c r="GH417" s="72"/>
      <c r="GI417" s="72"/>
      <c r="GJ417" s="72"/>
      <c r="GK417" s="72"/>
      <c r="GL417" s="72"/>
      <c r="GM417" s="72"/>
      <c r="GN417" s="72"/>
      <c r="GO417" s="72"/>
      <c r="GP417" s="72"/>
      <c r="GQ417" s="72"/>
      <c r="GR417" s="72"/>
      <c r="GS417" s="72"/>
      <c r="GT417" s="72"/>
      <c r="GU417" s="72"/>
      <c r="GV417" s="72"/>
      <c r="GW417" s="72"/>
      <c r="GX417" s="72"/>
      <c r="GY417" s="72"/>
      <c r="GZ417" s="72"/>
      <c r="HA417" s="72"/>
      <c r="HB417" s="72"/>
    </row>
    <row r="418" spans="30:210">
      <c r="AD418" s="57"/>
      <c r="AE418" s="57"/>
      <c r="AF418" s="57"/>
      <c r="AG418" s="57"/>
      <c r="AH418" s="57"/>
      <c r="AI418" s="57"/>
      <c r="AJ418" s="57"/>
      <c r="AK418" s="57"/>
      <c r="AL418" s="57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  <c r="CI418" s="72"/>
      <c r="CJ418" s="72"/>
      <c r="CK418" s="72"/>
      <c r="CL418" s="72"/>
      <c r="CM418" s="72"/>
      <c r="CN418" s="72"/>
      <c r="CO418" s="72"/>
      <c r="CP418" s="72"/>
      <c r="CQ418" s="72"/>
      <c r="CR418" s="72"/>
      <c r="CS418" s="72"/>
      <c r="CT418" s="72"/>
      <c r="CU418" s="72"/>
      <c r="CV418" s="72"/>
      <c r="CW418" s="72"/>
      <c r="CX418" s="72"/>
      <c r="CY418" s="72"/>
      <c r="CZ418" s="72"/>
      <c r="DA418" s="72"/>
      <c r="DB418" s="72"/>
      <c r="DC418" s="72"/>
      <c r="DD418" s="72"/>
      <c r="DE418" s="72"/>
      <c r="DF418" s="72"/>
      <c r="DG418" s="72"/>
      <c r="DH418" s="72"/>
      <c r="DI418" s="72"/>
      <c r="DJ418" s="72"/>
      <c r="DK418" s="72"/>
      <c r="DL418" s="72"/>
      <c r="DM418" s="72"/>
      <c r="DN418" s="72"/>
      <c r="DO418" s="72"/>
      <c r="DP418" s="72"/>
      <c r="DQ418" s="72"/>
      <c r="DR418" s="72"/>
      <c r="DS418" s="72"/>
      <c r="DT418" s="72"/>
      <c r="DU418" s="72"/>
      <c r="DV418" s="72"/>
      <c r="DW418" s="72"/>
      <c r="DX418" s="72"/>
      <c r="DY418" s="72"/>
      <c r="DZ418" s="72"/>
      <c r="EA418" s="72"/>
      <c r="EB418" s="72"/>
      <c r="EC418" s="72"/>
      <c r="ED418" s="72"/>
      <c r="EE418" s="72"/>
      <c r="EF418" s="72"/>
      <c r="EG418" s="72"/>
      <c r="EH418" s="72"/>
      <c r="EI418" s="72"/>
      <c r="EJ418" s="72"/>
      <c r="EK418" s="72"/>
      <c r="EL418" s="72"/>
      <c r="EM418" s="72"/>
      <c r="EN418" s="72"/>
      <c r="EO418" s="72"/>
      <c r="EP418" s="72"/>
      <c r="EQ418" s="72"/>
      <c r="ER418" s="72"/>
      <c r="ES418" s="72"/>
      <c r="ET418" s="72"/>
      <c r="EU418" s="72"/>
      <c r="EV418" s="72"/>
      <c r="EW418" s="72"/>
      <c r="EX418" s="72"/>
      <c r="EY418" s="72"/>
      <c r="EZ418" s="72"/>
      <c r="FA418" s="72"/>
      <c r="FB418" s="72"/>
      <c r="FC418" s="72"/>
      <c r="FD418" s="72"/>
      <c r="FE418" s="72"/>
      <c r="FF418" s="72"/>
      <c r="FG418" s="72"/>
      <c r="FH418" s="72"/>
      <c r="FI418" s="72"/>
      <c r="FJ418" s="72"/>
      <c r="FK418" s="72"/>
      <c r="FL418" s="72"/>
      <c r="FM418" s="72"/>
      <c r="FN418" s="72"/>
      <c r="FO418" s="72"/>
      <c r="FP418" s="72"/>
      <c r="FQ418" s="72"/>
      <c r="FR418" s="72"/>
      <c r="FS418" s="72"/>
      <c r="FT418" s="72"/>
      <c r="FU418" s="72"/>
      <c r="FV418" s="72"/>
      <c r="FW418" s="72"/>
      <c r="FX418" s="72"/>
      <c r="FY418" s="72"/>
      <c r="FZ418" s="72"/>
      <c r="GA418" s="72"/>
      <c r="GB418" s="72"/>
      <c r="GC418" s="72"/>
      <c r="GD418" s="72"/>
      <c r="GE418" s="72"/>
      <c r="GF418" s="72"/>
      <c r="GG418" s="72"/>
      <c r="GH418" s="72"/>
      <c r="GI418" s="72"/>
      <c r="GJ418" s="72"/>
      <c r="GK418" s="72"/>
      <c r="GL418" s="72"/>
      <c r="GM418" s="72"/>
      <c r="GN418" s="72"/>
      <c r="GO418" s="72"/>
      <c r="GP418" s="72"/>
      <c r="GQ418" s="72"/>
      <c r="GR418" s="72"/>
      <c r="GS418" s="72"/>
      <c r="GT418" s="72"/>
      <c r="GU418" s="72"/>
      <c r="GV418" s="72"/>
      <c r="GW418" s="72"/>
      <c r="GX418" s="72"/>
      <c r="GY418" s="72"/>
      <c r="GZ418" s="72"/>
      <c r="HA418" s="72"/>
      <c r="HB418" s="72"/>
    </row>
    <row r="419" spans="30:210" ht="15">
      <c r="AD419" s="13"/>
      <c r="AE419" s="13"/>
      <c r="AF419" s="13"/>
      <c r="AG419" s="13"/>
      <c r="AH419" s="13"/>
      <c r="AI419" s="13"/>
      <c r="AJ419" s="13"/>
      <c r="AK419" s="13"/>
      <c r="AL419" s="13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</row>
    <row r="420" spans="30:210" ht="15">
      <c r="AD420" s="13"/>
      <c r="AE420" s="13"/>
      <c r="AF420" s="13"/>
      <c r="AG420" s="13"/>
      <c r="AH420" s="13"/>
      <c r="AI420" s="13"/>
      <c r="AJ420" s="13"/>
      <c r="AK420" s="13"/>
      <c r="AL420" s="13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</row>
    <row r="421" spans="30:210" ht="15">
      <c r="AD421" s="13"/>
      <c r="AE421" s="13"/>
      <c r="AF421" s="13"/>
      <c r="AG421" s="13"/>
      <c r="AH421" s="13"/>
      <c r="AI421" s="13"/>
      <c r="AJ421" s="13"/>
      <c r="AK421" s="13"/>
      <c r="AL421" s="13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</row>
    <row r="422" spans="30:210" ht="15">
      <c r="AD422" s="13"/>
      <c r="AE422" s="13"/>
      <c r="AF422" s="13"/>
      <c r="AG422" s="13"/>
      <c r="AH422" s="13"/>
      <c r="AI422" s="13"/>
      <c r="AJ422" s="13"/>
      <c r="AK422" s="13"/>
      <c r="AL422" s="13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</row>
    <row r="423" spans="30:210" ht="15">
      <c r="AD423" s="13"/>
      <c r="AE423" s="13"/>
      <c r="AF423" s="13"/>
      <c r="AG423" s="13"/>
      <c r="AH423" s="13"/>
      <c r="AI423" s="13"/>
      <c r="AJ423" s="13"/>
      <c r="AK423" s="13"/>
      <c r="AL423" s="1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</row>
    <row r="424" spans="30:210" ht="15">
      <c r="AD424" s="13"/>
      <c r="AE424" s="13"/>
      <c r="AF424" s="13"/>
      <c r="AG424" s="13"/>
      <c r="AH424" s="13"/>
      <c r="AI424" s="13"/>
      <c r="AJ424" s="13"/>
      <c r="AK424" s="13"/>
      <c r="AL424" s="13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</row>
    <row r="425" spans="30:210" ht="15">
      <c r="AD425" s="13"/>
      <c r="AE425" s="13"/>
      <c r="AF425" s="13"/>
      <c r="AG425" s="13"/>
      <c r="AH425" s="13"/>
      <c r="AI425" s="13"/>
      <c r="AJ425" s="13"/>
      <c r="AK425" s="13"/>
      <c r="AL425" s="13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</row>
    <row r="426" spans="30:210" ht="15">
      <c r="AD426" s="13"/>
      <c r="AE426" s="13"/>
      <c r="AF426" s="13"/>
      <c r="AG426" s="13"/>
      <c r="AH426" s="13"/>
      <c r="AI426" s="13"/>
      <c r="AJ426" s="13"/>
      <c r="AK426" s="13"/>
      <c r="AL426" s="13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</row>
    <row r="427" spans="30:210" ht="15">
      <c r="AD427" s="13"/>
      <c r="AE427" s="13"/>
      <c r="AF427" s="13"/>
      <c r="AG427" s="13"/>
      <c r="AH427" s="13"/>
      <c r="AI427" s="13"/>
      <c r="AJ427" s="13"/>
      <c r="AK427" s="13"/>
      <c r="AL427" s="13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</row>
    <row r="428" spans="30:210" ht="15">
      <c r="AD428" s="13"/>
      <c r="AE428" s="13"/>
      <c r="AF428" s="13"/>
      <c r="AG428" s="13"/>
      <c r="AH428" s="13"/>
      <c r="AI428" s="13"/>
      <c r="AJ428" s="13"/>
      <c r="AK428" s="13"/>
      <c r="AL428" s="13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</row>
    <row r="429" spans="30:210" ht="15">
      <c r="AD429" s="13"/>
      <c r="AE429" s="13"/>
      <c r="AF429" s="13"/>
      <c r="AG429" s="13"/>
      <c r="AH429" s="13"/>
      <c r="AI429" s="13"/>
      <c r="AJ429" s="13"/>
      <c r="AK429" s="13"/>
      <c r="AL429" s="13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</row>
    <row r="430" spans="30:210" ht="15">
      <c r="AD430" s="13"/>
      <c r="AE430" s="13"/>
      <c r="AF430" s="13"/>
      <c r="AG430" s="13"/>
      <c r="AH430" s="13"/>
      <c r="AI430" s="13"/>
      <c r="AJ430" s="13"/>
      <c r="AK430" s="13"/>
      <c r="AL430" s="13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</row>
    <row r="431" spans="30:210">
      <c r="AD431" s="57"/>
      <c r="AE431" s="57"/>
      <c r="AF431" s="57"/>
      <c r="AG431" s="57"/>
      <c r="AH431" s="57"/>
      <c r="AI431" s="57"/>
      <c r="AJ431" s="57"/>
      <c r="AK431" s="57"/>
      <c r="AL431" s="57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/>
      <c r="BQ431" s="72"/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  <c r="CI431" s="72"/>
      <c r="CJ431" s="72"/>
      <c r="CK431" s="72"/>
      <c r="CL431" s="72"/>
      <c r="CM431" s="72"/>
      <c r="CN431" s="72"/>
      <c r="CO431" s="72"/>
      <c r="CP431" s="72"/>
      <c r="CQ431" s="72"/>
      <c r="CR431" s="72"/>
      <c r="CS431" s="72"/>
      <c r="CT431" s="72"/>
      <c r="CU431" s="72"/>
      <c r="CV431" s="72"/>
      <c r="CW431" s="72"/>
      <c r="CX431" s="72"/>
      <c r="CY431" s="72"/>
      <c r="CZ431" s="72"/>
      <c r="DA431" s="72"/>
      <c r="DB431" s="72"/>
      <c r="DC431" s="72"/>
      <c r="DD431" s="72"/>
      <c r="DE431" s="72"/>
      <c r="DF431" s="72"/>
      <c r="DG431" s="72"/>
      <c r="DH431" s="72"/>
      <c r="DI431" s="72"/>
      <c r="DJ431" s="72"/>
      <c r="DK431" s="72"/>
      <c r="DL431" s="72"/>
      <c r="DM431" s="72"/>
      <c r="DN431" s="72"/>
      <c r="DO431" s="72"/>
      <c r="DP431" s="72"/>
      <c r="DQ431" s="72"/>
      <c r="DR431" s="72"/>
      <c r="DS431" s="72"/>
      <c r="DT431" s="72"/>
      <c r="DU431" s="72"/>
      <c r="DV431" s="72"/>
      <c r="DW431" s="72"/>
      <c r="DX431" s="72"/>
      <c r="DY431" s="72"/>
      <c r="DZ431" s="72"/>
      <c r="EA431" s="72"/>
      <c r="EB431" s="72"/>
      <c r="EC431" s="72"/>
      <c r="ED431" s="72"/>
      <c r="EE431" s="72"/>
      <c r="EF431" s="72"/>
      <c r="EG431" s="72"/>
      <c r="EH431" s="72"/>
      <c r="EI431" s="72"/>
      <c r="EJ431" s="72"/>
      <c r="EK431" s="72"/>
      <c r="EL431" s="72"/>
      <c r="EM431" s="72"/>
      <c r="EN431" s="72"/>
      <c r="EO431" s="72"/>
      <c r="EP431" s="72"/>
      <c r="EQ431" s="72"/>
      <c r="ER431" s="72"/>
      <c r="ES431" s="72"/>
      <c r="ET431" s="72"/>
      <c r="EU431" s="72"/>
      <c r="EV431" s="72"/>
      <c r="EW431" s="72"/>
      <c r="EX431" s="72"/>
      <c r="EY431" s="72"/>
      <c r="EZ431" s="72"/>
      <c r="FA431" s="72"/>
      <c r="FB431" s="72"/>
      <c r="FC431" s="72"/>
      <c r="FD431" s="72"/>
      <c r="FE431" s="72"/>
      <c r="FF431" s="72"/>
      <c r="FG431" s="72"/>
      <c r="FH431" s="72"/>
      <c r="FI431" s="72"/>
      <c r="FJ431" s="72"/>
      <c r="FK431" s="72"/>
      <c r="FL431" s="72"/>
      <c r="FM431" s="72"/>
      <c r="FN431" s="72"/>
      <c r="FO431" s="72"/>
      <c r="FP431" s="72"/>
      <c r="FQ431" s="72"/>
      <c r="FR431" s="72"/>
      <c r="FS431" s="72"/>
      <c r="FT431" s="72"/>
      <c r="FU431" s="72"/>
      <c r="FV431" s="72"/>
      <c r="FW431" s="72"/>
      <c r="FX431" s="72"/>
      <c r="FY431" s="72"/>
      <c r="FZ431" s="72"/>
      <c r="GA431" s="72"/>
      <c r="GB431" s="72"/>
      <c r="GC431" s="72"/>
      <c r="GD431" s="72"/>
      <c r="GE431" s="72"/>
      <c r="GF431" s="72"/>
      <c r="GG431" s="72"/>
      <c r="GH431" s="72"/>
      <c r="GI431" s="72"/>
      <c r="GJ431" s="72"/>
      <c r="GK431" s="72"/>
      <c r="GL431" s="72"/>
      <c r="GM431" s="72"/>
      <c r="GN431" s="72"/>
      <c r="GO431" s="72"/>
      <c r="GP431" s="72"/>
      <c r="GQ431" s="72"/>
      <c r="GR431" s="72"/>
      <c r="GS431" s="72"/>
      <c r="GT431" s="72"/>
      <c r="GU431" s="72"/>
      <c r="GV431" s="72"/>
      <c r="GW431" s="72"/>
      <c r="GX431" s="72"/>
      <c r="GY431" s="72"/>
      <c r="GZ431" s="72"/>
      <c r="HA431" s="72"/>
      <c r="HB431" s="72"/>
    </row>
    <row r="432" spans="30:210" ht="15">
      <c r="AD432" s="13"/>
      <c r="AE432" s="13"/>
      <c r="AF432" s="13"/>
      <c r="AG432" s="13"/>
      <c r="AH432" s="13"/>
      <c r="AI432" s="13"/>
      <c r="AJ432" s="13"/>
      <c r="AK432" s="13"/>
      <c r="AL432" s="13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</row>
    <row r="433" spans="30:210" ht="15">
      <c r="AD433" s="13"/>
      <c r="AE433" s="13"/>
      <c r="AF433" s="13"/>
      <c r="AG433" s="13"/>
      <c r="AH433" s="13"/>
      <c r="AI433" s="13"/>
      <c r="AJ433" s="13"/>
      <c r="AK433" s="13"/>
      <c r="AL433" s="1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</row>
    <row r="434" spans="30:210" ht="15">
      <c r="AD434" s="13"/>
      <c r="AE434" s="13"/>
      <c r="AF434" s="13"/>
      <c r="AG434" s="13"/>
      <c r="AH434" s="13"/>
      <c r="AI434" s="13"/>
      <c r="AJ434" s="13"/>
      <c r="AK434" s="13"/>
      <c r="AL434" s="13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</row>
    <row r="435" spans="30:210">
      <c r="AD435" s="57"/>
      <c r="AE435" s="57"/>
      <c r="AF435" s="57"/>
      <c r="AG435" s="57"/>
      <c r="AH435" s="57"/>
      <c r="AI435" s="57"/>
      <c r="AJ435" s="57"/>
      <c r="AK435" s="57"/>
      <c r="AL435" s="57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  <c r="CI435" s="72"/>
      <c r="CJ435" s="72"/>
      <c r="CK435" s="72"/>
      <c r="CL435" s="72"/>
      <c r="CM435" s="72"/>
      <c r="CN435" s="72"/>
      <c r="CO435" s="72"/>
      <c r="CP435" s="72"/>
      <c r="CQ435" s="72"/>
      <c r="CR435" s="72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72"/>
      <c r="DH435" s="72"/>
      <c r="DI435" s="72"/>
      <c r="DJ435" s="72"/>
      <c r="DK435" s="72"/>
      <c r="DL435" s="72"/>
      <c r="DM435" s="72"/>
      <c r="DN435" s="72"/>
      <c r="DO435" s="72"/>
      <c r="DP435" s="72"/>
      <c r="DQ435" s="72"/>
      <c r="DR435" s="72"/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  <c r="EJ435" s="72"/>
      <c r="EK435" s="72"/>
      <c r="EL435" s="72"/>
      <c r="EM435" s="72"/>
      <c r="EN435" s="72"/>
      <c r="EO435" s="72"/>
      <c r="EP435" s="72"/>
      <c r="EQ435" s="72"/>
      <c r="ER435" s="72"/>
      <c r="ES435" s="72"/>
      <c r="ET435" s="72"/>
      <c r="EU435" s="72"/>
      <c r="EV435" s="72"/>
      <c r="EW435" s="72"/>
      <c r="EX435" s="72"/>
      <c r="EY435" s="72"/>
      <c r="EZ435" s="72"/>
      <c r="FA435" s="72"/>
      <c r="FB435" s="72"/>
      <c r="FC435" s="72"/>
      <c r="FD435" s="72"/>
      <c r="FE435" s="72"/>
      <c r="FF435" s="72"/>
      <c r="FG435" s="72"/>
      <c r="FH435" s="72"/>
      <c r="FI435" s="72"/>
      <c r="FJ435" s="72"/>
      <c r="FK435" s="72"/>
      <c r="FL435" s="72"/>
      <c r="FM435" s="72"/>
      <c r="FN435" s="72"/>
      <c r="FO435" s="72"/>
      <c r="FP435" s="72"/>
      <c r="FQ435" s="72"/>
      <c r="FR435" s="72"/>
      <c r="FS435" s="72"/>
      <c r="FT435" s="72"/>
      <c r="FU435" s="72"/>
      <c r="FV435" s="72"/>
      <c r="FW435" s="72"/>
      <c r="FX435" s="72"/>
      <c r="FY435" s="72"/>
      <c r="FZ435" s="72"/>
      <c r="GA435" s="72"/>
      <c r="GB435" s="72"/>
      <c r="GC435" s="72"/>
      <c r="GD435" s="72"/>
      <c r="GE435" s="72"/>
      <c r="GF435" s="72"/>
      <c r="GG435" s="72"/>
      <c r="GH435" s="72"/>
      <c r="GI435" s="72"/>
      <c r="GJ435" s="72"/>
      <c r="GK435" s="72"/>
      <c r="GL435" s="72"/>
      <c r="GM435" s="72"/>
      <c r="GN435" s="72"/>
      <c r="GO435" s="72"/>
      <c r="GP435" s="72"/>
      <c r="GQ435" s="72"/>
      <c r="GR435" s="72"/>
      <c r="GS435" s="72"/>
      <c r="GT435" s="72"/>
      <c r="GU435" s="72"/>
      <c r="GV435" s="72"/>
      <c r="GW435" s="72"/>
      <c r="GX435" s="72"/>
      <c r="GY435" s="72"/>
      <c r="GZ435" s="72"/>
      <c r="HA435" s="72"/>
      <c r="HB435" s="72"/>
    </row>
    <row r="436" spans="30:210">
      <c r="AD436" s="57"/>
      <c r="AE436" s="57"/>
      <c r="AF436" s="57"/>
      <c r="AG436" s="57"/>
      <c r="AH436" s="57"/>
      <c r="AI436" s="57"/>
      <c r="AJ436" s="57"/>
      <c r="AK436" s="57"/>
      <c r="AL436" s="57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  <c r="CI436" s="72"/>
      <c r="CJ436" s="72"/>
      <c r="CK436" s="72"/>
      <c r="CL436" s="72"/>
      <c r="CM436" s="72"/>
      <c r="CN436" s="72"/>
      <c r="CO436" s="72"/>
      <c r="CP436" s="72"/>
      <c r="CQ436" s="72"/>
      <c r="CR436" s="72"/>
      <c r="CS436" s="72"/>
      <c r="CT436" s="72"/>
      <c r="CU436" s="72"/>
      <c r="CV436" s="72"/>
      <c r="CW436" s="72"/>
      <c r="CX436" s="72"/>
      <c r="CY436" s="72"/>
      <c r="CZ436" s="72"/>
      <c r="DA436" s="72"/>
      <c r="DB436" s="72"/>
      <c r="DC436" s="72"/>
      <c r="DD436" s="72"/>
      <c r="DE436" s="72"/>
      <c r="DF436" s="72"/>
      <c r="DG436" s="72"/>
      <c r="DH436" s="72"/>
      <c r="DI436" s="72"/>
      <c r="DJ436" s="72"/>
      <c r="DK436" s="72"/>
      <c r="DL436" s="72"/>
      <c r="DM436" s="72"/>
      <c r="DN436" s="72"/>
      <c r="DO436" s="72"/>
      <c r="DP436" s="72"/>
      <c r="DQ436" s="72"/>
      <c r="DR436" s="72"/>
      <c r="DS436" s="72"/>
      <c r="DT436" s="72"/>
      <c r="DU436" s="72"/>
      <c r="DV436" s="72"/>
      <c r="DW436" s="72"/>
      <c r="DX436" s="72"/>
      <c r="DY436" s="72"/>
      <c r="DZ436" s="72"/>
      <c r="EA436" s="72"/>
      <c r="EB436" s="72"/>
      <c r="EC436" s="72"/>
      <c r="ED436" s="72"/>
      <c r="EE436" s="72"/>
      <c r="EF436" s="72"/>
      <c r="EG436" s="72"/>
      <c r="EH436" s="72"/>
      <c r="EI436" s="72"/>
      <c r="EJ436" s="72"/>
      <c r="EK436" s="72"/>
      <c r="EL436" s="72"/>
      <c r="EM436" s="72"/>
      <c r="EN436" s="72"/>
      <c r="EO436" s="72"/>
      <c r="EP436" s="72"/>
      <c r="EQ436" s="72"/>
      <c r="ER436" s="72"/>
      <c r="ES436" s="72"/>
      <c r="ET436" s="72"/>
      <c r="EU436" s="72"/>
      <c r="EV436" s="72"/>
      <c r="EW436" s="72"/>
      <c r="EX436" s="72"/>
      <c r="EY436" s="72"/>
      <c r="EZ436" s="72"/>
      <c r="FA436" s="72"/>
      <c r="FB436" s="72"/>
      <c r="FC436" s="72"/>
      <c r="FD436" s="72"/>
      <c r="FE436" s="72"/>
      <c r="FF436" s="72"/>
      <c r="FG436" s="72"/>
      <c r="FH436" s="72"/>
      <c r="FI436" s="72"/>
      <c r="FJ436" s="72"/>
      <c r="FK436" s="72"/>
      <c r="FL436" s="72"/>
      <c r="FM436" s="72"/>
      <c r="FN436" s="72"/>
      <c r="FO436" s="72"/>
      <c r="FP436" s="72"/>
      <c r="FQ436" s="72"/>
      <c r="FR436" s="72"/>
      <c r="FS436" s="72"/>
      <c r="FT436" s="72"/>
      <c r="FU436" s="72"/>
      <c r="FV436" s="72"/>
      <c r="FW436" s="72"/>
      <c r="FX436" s="72"/>
      <c r="FY436" s="72"/>
      <c r="FZ436" s="72"/>
      <c r="GA436" s="72"/>
      <c r="GB436" s="72"/>
      <c r="GC436" s="72"/>
      <c r="GD436" s="72"/>
      <c r="GE436" s="72"/>
      <c r="GF436" s="72"/>
      <c r="GG436" s="72"/>
      <c r="GH436" s="72"/>
      <c r="GI436" s="72"/>
      <c r="GJ436" s="72"/>
      <c r="GK436" s="72"/>
      <c r="GL436" s="72"/>
      <c r="GM436" s="72"/>
      <c r="GN436" s="72"/>
      <c r="GO436" s="72"/>
      <c r="GP436" s="72"/>
      <c r="GQ436" s="72"/>
      <c r="GR436" s="72"/>
      <c r="GS436" s="72"/>
      <c r="GT436" s="72"/>
      <c r="GU436" s="72"/>
      <c r="GV436" s="72"/>
      <c r="GW436" s="72"/>
      <c r="GX436" s="72"/>
      <c r="GY436" s="72"/>
      <c r="GZ436" s="72"/>
      <c r="HA436" s="72"/>
      <c r="HB436" s="72"/>
    </row>
    <row r="437" spans="30:210">
      <c r="AD437" s="57"/>
      <c r="AE437" s="57"/>
      <c r="AF437" s="57"/>
      <c r="AG437" s="57"/>
      <c r="AH437" s="57"/>
      <c r="AI437" s="57"/>
      <c r="AJ437" s="57"/>
      <c r="AK437" s="57"/>
      <c r="AL437" s="57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  <c r="FM437" s="72"/>
      <c r="FN437" s="72"/>
      <c r="FO437" s="72"/>
      <c r="FP437" s="72"/>
      <c r="FQ437" s="72"/>
      <c r="FR437" s="72"/>
      <c r="FS437" s="72"/>
      <c r="FT437" s="72"/>
      <c r="FU437" s="72"/>
      <c r="FV437" s="72"/>
      <c r="FW437" s="72"/>
      <c r="FX437" s="72"/>
      <c r="FY437" s="72"/>
      <c r="FZ437" s="72"/>
      <c r="GA437" s="72"/>
      <c r="GB437" s="72"/>
      <c r="GC437" s="72"/>
      <c r="GD437" s="72"/>
      <c r="GE437" s="72"/>
      <c r="GF437" s="72"/>
      <c r="GG437" s="72"/>
      <c r="GH437" s="72"/>
      <c r="GI437" s="72"/>
      <c r="GJ437" s="72"/>
      <c r="GK437" s="72"/>
      <c r="GL437" s="72"/>
      <c r="GM437" s="72"/>
      <c r="GN437" s="72"/>
      <c r="GO437" s="72"/>
      <c r="GP437" s="72"/>
      <c r="GQ437" s="72"/>
      <c r="GR437" s="72"/>
      <c r="GS437" s="72"/>
      <c r="GT437" s="72"/>
      <c r="GU437" s="72"/>
      <c r="GV437" s="72"/>
      <c r="GW437" s="72"/>
      <c r="GX437" s="72"/>
      <c r="GY437" s="72"/>
      <c r="GZ437" s="72"/>
      <c r="HA437" s="72"/>
      <c r="HB437" s="72"/>
    </row>
    <row r="438" spans="30:210">
      <c r="AD438" s="57"/>
      <c r="AE438" s="57"/>
      <c r="AF438" s="57"/>
      <c r="AG438" s="57"/>
      <c r="AH438" s="57"/>
      <c r="AI438" s="57"/>
      <c r="AJ438" s="57"/>
      <c r="AK438" s="57"/>
      <c r="AL438" s="57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  <c r="CI438" s="72"/>
      <c r="CJ438" s="72"/>
      <c r="CK438" s="72"/>
      <c r="CL438" s="72"/>
      <c r="CM438" s="72"/>
      <c r="CN438" s="72"/>
      <c r="CO438" s="72"/>
      <c r="CP438" s="72"/>
      <c r="CQ438" s="72"/>
      <c r="CR438" s="72"/>
      <c r="CS438" s="72"/>
      <c r="CT438" s="72"/>
      <c r="CU438" s="72"/>
      <c r="CV438" s="72"/>
      <c r="CW438" s="72"/>
      <c r="CX438" s="72"/>
      <c r="CY438" s="72"/>
      <c r="CZ438" s="72"/>
      <c r="DA438" s="72"/>
      <c r="DB438" s="72"/>
      <c r="DC438" s="72"/>
      <c r="DD438" s="72"/>
      <c r="DE438" s="72"/>
      <c r="DF438" s="72"/>
      <c r="DG438" s="72"/>
      <c r="DH438" s="72"/>
      <c r="DI438" s="72"/>
      <c r="DJ438" s="72"/>
      <c r="DK438" s="72"/>
      <c r="DL438" s="72"/>
      <c r="DM438" s="72"/>
      <c r="DN438" s="72"/>
      <c r="DO438" s="72"/>
      <c r="DP438" s="72"/>
      <c r="DQ438" s="72"/>
      <c r="DR438" s="72"/>
      <c r="DS438" s="72"/>
      <c r="DT438" s="72"/>
      <c r="DU438" s="72"/>
      <c r="DV438" s="72"/>
      <c r="DW438" s="72"/>
      <c r="DX438" s="72"/>
      <c r="DY438" s="72"/>
      <c r="DZ438" s="72"/>
      <c r="EA438" s="72"/>
      <c r="EB438" s="72"/>
      <c r="EC438" s="72"/>
      <c r="ED438" s="72"/>
      <c r="EE438" s="72"/>
      <c r="EF438" s="72"/>
      <c r="EG438" s="72"/>
      <c r="EH438" s="72"/>
      <c r="EI438" s="72"/>
      <c r="EJ438" s="72"/>
      <c r="EK438" s="72"/>
      <c r="EL438" s="72"/>
      <c r="EM438" s="72"/>
      <c r="EN438" s="72"/>
      <c r="EO438" s="72"/>
      <c r="EP438" s="72"/>
      <c r="EQ438" s="72"/>
      <c r="ER438" s="72"/>
      <c r="ES438" s="72"/>
      <c r="ET438" s="72"/>
      <c r="EU438" s="72"/>
      <c r="EV438" s="72"/>
      <c r="EW438" s="72"/>
      <c r="EX438" s="72"/>
      <c r="EY438" s="72"/>
      <c r="EZ438" s="72"/>
      <c r="FA438" s="72"/>
      <c r="FB438" s="72"/>
      <c r="FC438" s="72"/>
      <c r="FD438" s="72"/>
      <c r="FE438" s="72"/>
      <c r="FF438" s="72"/>
      <c r="FG438" s="72"/>
      <c r="FH438" s="72"/>
      <c r="FI438" s="72"/>
      <c r="FJ438" s="72"/>
      <c r="FK438" s="72"/>
      <c r="FL438" s="72"/>
      <c r="FM438" s="72"/>
      <c r="FN438" s="72"/>
      <c r="FO438" s="72"/>
      <c r="FP438" s="72"/>
      <c r="FQ438" s="72"/>
      <c r="FR438" s="72"/>
      <c r="FS438" s="72"/>
      <c r="FT438" s="72"/>
      <c r="FU438" s="72"/>
      <c r="FV438" s="72"/>
      <c r="FW438" s="72"/>
      <c r="FX438" s="72"/>
      <c r="FY438" s="72"/>
      <c r="FZ438" s="72"/>
      <c r="GA438" s="72"/>
      <c r="GB438" s="72"/>
      <c r="GC438" s="72"/>
      <c r="GD438" s="72"/>
      <c r="GE438" s="72"/>
      <c r="GF438" s="72"/>
      <c r="GG438" s="72"/>
      <c r="GH438" s="72"/>
      <c r="GI438" s="72"/>
      <c r="GJ438" s="72"/>
      <c r="GK438" s="72"/>
      <c r="GL438" s="72"/>
      <c r="GM438" s="72"/>
      <c r="GN438" s="72"/>
      <c r="GO438" s="72"/>
      <c r="GP438" s="72"/>
      <c r="GQ438" s="72"/>
      <c r="GR438" s="72"/>
      <c r="GS438" s="72"/>
      <c r="GT438" s="72"/>
      <c r="GU438" s="72"/>
      <c r="GV438" s="72"/>
      <c r="GW438" s="72"/>
      <c r="GX438" s="72"/>
      <c r="GY438" s="72"/>
      <c r="GZ438" s="72"/>
      <c r="HA438" s="72"/>
      <c r="HB438" s="72"/>
    </row>
    <row r="439" spans="30:210">
      <c r="AD439" s="57"/>
      <c r="AE439" s="57"/>
      <c r="AF439" s="57"/>
      <c r="AG439" s="57"/>
      <c r="AH439" s="57"/>
      <c r="AI439" s="57"/>
      <c r="AJ439" s="57"/>
      <c r="AK439" s="57"/>
      <c r="AL439" s="57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  <c r="CG439" s="72"/>
      <c r="CH439" s="72"/>
      <c r="CI439" s="72"/>
      <c r="CJ439" s="72"/>
      <c r="CK439" s="72"/>
      <c r="CL439" s="72"/>
      <c r="CM439" s="72"/>
      <c r="CN439" s="72"/>
      <c r="CO439" s="72"/>
      <c r="CP439" s="72"/>
      <c r="CQ439" s="72"/>
      <c r="CR439" s="72"/>
      <c r="CS439" s="72"/>
      <c r="CT439" s="72"/>
      <c r="CU439" s="72"/>
      <c r="CV439" s="72"/>
      <c r="CW439" s="72"/>
      <c r="CX439" s="72"/>
      <c r="CY439" s="72"/>
      <c r="CZ439" s="72"/>
      <c r="DA439" s="72"/>
      <c r="DB439" s="72"/>
      <c r="DC439" s="72"/>
      <c r="DD439" s="72"/>
      <c r="DE439" s="72"/>
      <c r="DF439" s="72"/>
      <c r="DG439" s="72"/>
      <c r="DH439" s="72"/>
      <c r="DI439" s="72"/>
      <c r="DJ439" s="72"/>
      <c r="DK439" s="72"/>
      <c r="DL439" s="72"/>
      <c r="DM439" s="72"/>
      <c r="DN439" s="72"/>
      <c r="DO439" s="72"/>
      <c r="DP439" s="72"/>
      <c r="DQ439" s="72"/>
      <c r="DR439" s="72"/>
      <c r="DS439" s="72"/>
      <c r="DT439" s="72"/>
      <c r="DU439" s="72"/>
      <c r="DV439" s="72"/>
      <c r="DW439" s="72"/>
      <c r="DX439" s="72"/>
      <c r="DY439" s="72"/>
      <c r="DZ439" s="72"/>
      <c r="EA439" s="72"/>
      <c r="EB439" s="72"/>
      <c r="EC439" s="72"/>
      <c r="ED439" s="72"/>
      <c r="EE439" s="72"/>
      <c r="EF439" s="72"/>
      <c r="EG439" s="72"/>
      <c r="EH439" s="72"/>
      <c r="EI439" s="72"/>
      <c r="EJ439" s="72"/>
      <c r="EK439" s="72"/>
      <c r="EL439" s="72"/>
      <c r="EM439" s="72"/>
      <c r="EN439" s="72"/>
      <c r="EO439" s="72"/>
      <c r="EP439" s="72"/>
      <c r="EQ439" s="72"/>
      <c r="ER439" s="72"/>
      <c r="ES439" s="72"/>
      <c r="ET439" s="72"/>
      <c r="EU439" s="72"/>
      <c r="EV439" s="72"/>
      <c r="EW439" s="72"/>
      <c r="EX439" s="72"/>
      <c r="EY439" s="72"/>
      <c r="EZ439" s="72"/>
      <c r="FA439" s="72"/>
      <c r="FB439" s="72"/>
      <c r="FC439" s="72"/>
      <c r="FD439" s="72"/>
      <c r="FE439" s="72"/>
      <c r="FF439" s="72"/>
      <c r="FG439" s="72"/>
      <c r="FH439" s="72"/>
      <c r="FI439" s="72"/>
      <c r="FJ439" s="72"/>
      <c r="FK439" s="72"/>
      <c r="FL439" s="72"/>
      <c r="FM439" s="72"/>
      <c r="FN439" s="72"/>
      <c r="FO439" s="72"/>
      <c r="FP439" s="72"/>
      <c r="FQ439" s="72"/>
      <c r="FR439" s="72"/>
      <c r="FS439" s="72"/>
      <c r="FT439" s="72"/>
      <c r="FU439" s="72"/>
      <c r="FV439" s="72"/>
      <c r="FW439" s="72"/>
      <c r="FX439" s="72"/>
      <c r="FY439" s="72"/>
      <c r="FZ439" s="72"/>
      <c r="GA439" s="72"/>
      <c r="GB439" s="72"/>
      <c r="GC439" s="72"/>
      <c r="GD439" s="72"/>
      <c r="GE439" s="72"/>
      <c r="GF439" s="72"/>
      <c r="GG439" s="72"/>
      <c r="GH439" s="72"/>
      <c r="GI439" s="72"/>
      <c r="GJ439" s="72"/>
      <c r="GK439" s="72"/>
      <c r="GL439" s="72"/>
      <c r="GM439" s="72"/>
      <c r="GN439" s="72"/>
      <c r="GO439" s="72"/>
      <c r="GP439" s="72"/>
      <c r="GQ439" s="72"/>
      <c r="GR439" s="72"/>
      <c r="GS439" s="72"/>
      <c r="GT439" s="72"/>
      <c r="GU439" s="72"/>
      <c r="GV439" s="72"/>
      <c r="GW439" s="72"/>
      <c r="GX439" s="72"/>
      <c r="GY439" s="72"/>
      <c r="GZ439" s="72"/>
      <c r="HA439" s="72"/>
      <c r="HB439" s="72"/>
    </row>
    <row r="440" spans="30:210">
      <c r="AD440" s="57"/>
      <c r="AE440" s="57"/>
      <c r="AF440" s="57"/>
      <c r="AG440" s="57"/>
      <c r="AH440" s="57"/>
      <c r="AI440" s="57"/>
      <c r="AJ440" s="57"/>
      <c r="AK440" s="57"/>
      <c r="AL440" s="57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/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2"/>
      <c r="CC440" s="72"/>
      <c r="CD440" s="72"/>
      <c r="CE440" s="72"/>
      <c r="CF440" s="72"/>
      <c r="CG440" s="72"/>
      <c r="CH440" s="72"/>
      <c r="CI440" s="72"/>
      <c r="CJ440" s="72"/>
      <c r="CK440" s="72"/>
      <c r="CL440" s="72"/>
      <c r="CM440" s="72"/>
      <c r="CN440" s="72"/>
      <c r="CO440" s="72"/>
      <c r="CP440" s="72"/>
      <c r="CQ440" s="72"/>
      <c r="CR440" s="72"/>
      <c r="CS440" s="72"/>
      <c r="CT440" s="72"/>
      <c r="CU440" s="72"/>
      <c r="CV440" s="72"/>
      <c r="CW440" s="72"/>
      <c r="CX440" s="72"/>
      <c r="CY440" s="72"/>
      <c r="CZ440" s="72"/>
      <c r="DA440" s="72"/>
      <c r="DB440" s="72"/>
      <c r="DC440" s="72"/>
      <c r="DD440" s="72"/>
      <c r="DE440" s="72"/>
      <c r="DF440" s="72"/>
      <c r="DG440" s="72"/>
      <c r="DH440" s="72"/>
      <c r="DI440" s="72"/>
      <c r="DJ440" s="72"/>
      <c r="DK440" s="72"/>
      <c r="DL440" s="72"/>
      <c r="DM440" s="72"/>
      <c r="DN440" s="72"/>
      <c r="DO440" s="72"/>
      <c r="DP440" s="72"/>
      <c r="DQ440" s="72"/>
      <c r="DR440" s="72"/>
      <c r="DS440" s="72"/>
      <c r="DT440" s="72"/>
      <c r="DU440" s="72"/>
      <c r="DV440" s="72"/>
      <c r="DW440" s="72"/>
      <c r="DX440" s="72"/>
      <c r="DY440" s="72"/>
      <c r="DZ440" s="72"/>
      <c r="EA440" s="72"/>
      <c r="EB440" s="72"/>
      <c r="EC440" s="72"/>
      <c r="ED440" s="72"/>
      <c r="EE440" s="72"/>
      <c r="EF440" s="72"/>
      <c r="EG440" s="72"/>
      <c r="EH440" s="72"/>
      <c r="EI440" s="72"/>
      <c r="EJ440" s="72"/>
      <c r="EK440" s="72"/>
      <c r="EL440" s="72"/>
      <c r="EM440" s="72"/>
      <c r="EN440" s="72"/>
      <c r="EO440" s="72"/>
      <c r="EP440" s="72"/>
      <c r="EQ440" s="72"/>
      <c r="ER440" s="72"/>
      <c r="ES440" s="72"/>
      <c r="ET440" s="72"/>
      <c r="EU440" s="72"/>
      <c r="EV440" s="72"/>
      <c r="EW440" s="72"/>
      <c r="EX440" s="72"/>
      <c r="EY440" s="72"/>
      <c r="EZ440" s="72"/>
      <c r="FA440" s="72"/>
      <c r="FB440" s="72"/>
      <c r="FC440" s="72"/>
      <c r="FD440" s="72"/>
      <c r="FE440" s="72"/>
      <c r="FF440" s="72"/>
      <c r="FG440" s="72"/>
      <c r="FH440" s="72"/>
      <c r="FI440" s="72"/>
      <c r="FJ440" s="72"/>
      <c r="FK440" s="72"/>
      <c r="FL440" s="72"/>
      <c r="FM440" s="72"/>
      <c r="FN440" s="72"/>
      <c r="FO440" s="72"/>
      <c r="FP440" s="72"/>
      <c r="FQ440" s="72"/>
      <c r="FR440" s="72"/>
      <c r="FS440" s="72"/>
      <c r="FT440" s="72"/>
      <c r="FU440" s="72"/>
      <c r="FV440" s="72"/>
      <c r="FW440" s="72"/>
      <c r="FX440" s="72"/>
      <c r="FY440" s="72"/>
      <c r="FZ440" s="72"/>
      <c r="GA440" s="72"/>
      <c r="GB440" s="72"/>
      <c r="GC440" s="72"/>
      <c r="GD440" s="72"/>
      <c r="GE440" s="72"/>
      <c r="GF440" s="72"/>
      <c r="GG440" s="72"/>
      <c r="GH440" s="72"/>
      <c r="GI440" s="72"/>
      <c r="GJ440" s="72"/>
      <c r="GK440" s="72"/>
      <c r="GL440" s="72"/>
      <c r="GM440" s="72"/>
      <c r="GN440" s="72"/>
      <c r="GO440" s="72"/>
      <c r="GP440" s="72"/>
      <c r="GQ440" s="72"/>
      <c r="GR440" s="72"/>
      <c r="GS440" s="72"/>
      <c r="GT440" s="72"/>
      <c r="GU440" s="72"/>
      <c r="GV440" s="72"/>
      <c r="GW440" s="72"/>
      <c r="GX440" s="72"/>
      <c r="GY440" s="72"/>
      <c r="GZ440" s="72"/>
      <c r="HA440" s="72"/>
      <c r="HB440" s="72"/>
    </row>
    <row r="441" spans="30:210">
      <c r="AD441" s="57"/>
      <c r="AE441" s="57"/>
      <c r="AF441" s="57"/>
      <c r="AG441" s="57"/>
      <c r="AH441" s="57"/>
      <c r="AI441" s="57"/>
      <c r="AJ441" s="57"/>
      <c r="AK441" s="57"/>
      <c r="AL441" s="57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/>
      <c r="CB441" s="72"/>
      <c r="CC441" s="72"/>
      <c r="CD441" s="72"/>
      <c r="CE441" s="72"/>
      <c r="CF441" s="72"/>
      <c r="CG441" s="72"/>
      <c r="CH441" s="72"/>
      <c r="CI441" s="72"/>
      <c r="CJ441" s="72"/>
      <c r="CK441" s="72"/>
      <c r="CL441" s="72"/>
      <c r="CM441" s="72"/>
      <c r="CN441" s="72"/>
      <c r="CO441" s="72"/>
      <c r="CP441" s="72"/>
      <c r="CQ441" s="72"/>
      <c r="CR441" s="72"/>
      <c r="CS441" s="72"/>
      <c r="CT441" s="72"/>
      <c r="CU441" s="72"/>
      <c r="CV441" s="72"/>
      <c r="CW441" s="72"/>
      <c r="CX441" s="72"/>
      <c r="CY441" s="72"/>
      <c r="CZ441" s="72"/>
      <c r="DA441" s="72"/>
      <c r="DB441" s="72"/>
      <c r="DC441" s="72"/>
      <c r="DD441" s="72"/>
      <c r="DE441" s="72"/>
      <c r="DF441" s="72"/>
      <c r="DG441" s="72"/>
      <c r="DH441" s="72"/>
      <c r="DI441" s="72"/>
      <c r="DJ441" s="72"/>
      <c r="DK441" s="72"/>
      <c r="DL441" s="72"/>
      <c r="DM441" s="72"/>
      <c r="DN441" s="72"/>
      <c r="DO441" s="72"/>
      <c r="DP441" s="72"/>
      <c r="DQ441" s="72"/>
      <c r="DR441" s="72"/>
      <c r="DS441" s="72"/>
      <c r="DT441" s="72"/>
      <c r="DU441" s="72"/>
      <c r="DV441" s="72"/>
      <c r="DW441" s="72"/>
      <c r="DX441" s="72"/>
      <c r="DY441" s="72"/>
      <c r="DZ441" s="72"/>
      <c r="EA441" s="72"/>
      <c r="EB441" s="72"/>
      <c r="EC441" s="72"/>
      <c r="ED441" s="72"/>
      <c r="EE441" s="72"/>
      <c r="EF441" s="72"/>
      <c r="EG441" s="72"/>
      <c r="EH441" s="72"/>
      <c r="EI441" s="72"/>
      <c r="EJ441" s="72"/>
      <c r="EK441" s="72"/>
      <c r="EL441" s="72"/>
      <c r="EM441" s="72"/>
      <c r="EN441" s="72"/>
      <c r="EO441" s="72"/>
      <c r="EP441" s="72"/>
      <c r="EQ441" s="72"/>
      <c r="ER441" s="72"/>
      <c r="ES441" s="72"/>
      <c r="ET441" s="72"/>
      <c r="EU441" s="72"/>
      <c r="EV441" s="72"/>
      <c r="EW441" s="72"/>
      <c r="EX441" s="72"/>
      <c r="EY441" s="72"/>
      <c r="EZ441" s="72"/>
      <c r="FA441" s="72"/>
      <c r="FB441" s="72"/>
      <c r="FC441" s="72"/>
      <c r="FD441" s="72"/>
      <c r="FE441" s="72"/>
      <c r="FF441" s="72"/>
      <c r="FG441" s="72"/>
      <c r="FH441" s="72"/>
      <c r="FI441" s="72"/>
      <c r="FJ441" s="72"/>
      <c r="FK441" s="72"/>
      <c r="FL441" s="72"/>
      <c r="FM441" s="72"/>
      <c r="FN441" s="72"/>
      <c r="FO441" s="72"/>
      <c r="FP441" s="72"/>
      <c r="FQ441" s="72"/>
      <c r="FR441" s="72"/>
      <c r="FS441" s="72"/>
      <c r="FT441" s="72"/>
      <c r="FU441" s="72"/>
      <c r="FV441" s="72"/>
      <c r="FW441" s="72"/>
      <c r="FX441" s="72"/>
      <c r="FY441" s="72"/>
      <c r="FZ441" s="72"/>
      <c r="GA441" s="72"/>
      <c r="GB441" s="72"/>
      <c r="GC441" s="72"/>
      <c r="GD441" s="72"/>
      <c r="GE441" s="72"/>
      <c r="GF441" s="72"/>
      <c r="GG441" s="72"/>
      <c r="GH441" s="72"/>
      <c r="GI441" s="72"/>
      <c r="GJ441" s="72"/>
      <c r="GK441" s="72"/>
      <c r="GL441" s="72"/>
      <c r="GM441" s="72"/>
      <c r="GN441" s="72"/>
      <c r="GO441" s="72"/>
      <c r="GP441" s="72"/>
      <c r="GQ441" s="72"/>
      <c r="GR441" s="72"/>
      <c r="GS441" s="72"/>
      <c r="GT441" s="72"/>
      <c r="GU441" s="72"/>
      <c r="GV441" s="72"/>
      <c r="GW441" s="72"/>
      <c r="GX441" s="72"/>
      <c r="GY441" s="72"/>
      <c r="GZ441" s="72"/>
      <c r="HA441" s="72"/>
      <c r="HB441" s="72"/>
    </row>
    <row r="442" spans="30:210" ht="15">
      <c r="AD442" s="13"/>
      <c r="AE442" s="13"/>
      <c r="AF442" s="13"/>
      <c r="AG442" s="13"/>
      <c r="AH442" s="13"/>
      <c r="AI442" s="13"/>
      <c r="AJ442" s="13"/>
      <c r="AK442" s="13"/>
      <c r="AL442" s="13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</row>
    <row r="443" spans="30:210" ht="15">
      <c r="AD443" s="13"/>
      <c r="AE443" s="13"/>
      <c r="AF443" s="13"/>
      <c r="AG443" s="13"/>
      <c r="AH443" s="13"/>
      <c r="AI443" s="13"/>
      <c r="AJ443" s="13"/>
      <c r="AK443" s="13"/>
      <c r="AL443" s="1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</row>
    <row r="444" spans="30:210" ht="15">
      <c r="AD444" s="13"/>
      <c r="AE444" s="13"/>
      <c r="AF444" s="13"/>
      <c r="AG444" s="13"/>
      <c r="AH444" s="13"/>
      <c r="AI444" s="13"/>
      <c r="AJ444" s="13"/>
      <c r="AK444" s="13"/>
      <c r="AL444" s="13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</row>
    <row r="445" spans="30:210" ht="15">
      <c r="AD445" s="13"/>
      <c r="AE445" s="13"/>
      <c r="AF445" s="13"/>
      <c r="AG445" s="13"/>
      <c r="AH445" s="13"/>
      <c r="AI445" s="13"/>
      <c r="AJ445" s="13"/>
      <c r="AK445" s="13"/>
      <c r="AL445" s="13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</row>
    <row r="446" spans="30:210" ht="15">
      <c r="AD446" s="13"/>
      <c r="AE446" s="13"/>
      <c r="AF446" s="13"/>
      <c r="AG446" s="13"/>
      <c r="AH446" s="13"/>
      <c r="AI446" s="13"/>
      <c r="AJ446" s="13"/>
      <c r="AK446" s="13"/>
      <c r="AL446" s="13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</row>
    <row r="447" spans="30:210" ht="15">
      <c r="AD447" s="13"/>
      <c r="AE447" s="13"/>
      <c r="AF447" s="13"/>
      <c r="AG447" s="13"/>
      <c r="AH447" s="13"/>
      <c r="AI447" s="13"/>
      <c r="AJ447" s="13"/>
      <c r="AK447" s="13"/>
      <c r="AL447" s="13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</row>
    <row r="448" spans="30:210" ht="15">
      <c r="AD448" s="13"/>
      <c r="AE448" s="13"/>
      <c r="AF448" s="13"/>
      <c r="AG448" s="13"/>
      <c r="AH448" s="13"/>
      <c r="AI448" s="13"/>
      <c r="AJ448" s="13"/>
      <c r="AK448" s="13"/>
      <c r="AL448" s="13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</row>
    <row r="449" spans="30:210" ht="15">
      <c r="AD449" s="13"/>
      <c r="AE449" s="13"/>
      <c r="AF449" s="13"/>
      <c r="AG449" s="13"/>
      <c r="AH449" s="13"/>
      <c r="AI449" s="13"/>
      <c r="AJ449" s="13"/>
      <c r="AK449" s="13"/>
      <c r="AL449" s="13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</row>
    <row r="450" spans="30:210" ht="15">
      <c r="AD450" s="13"/>
      <c r="AE450" s="13"/>
      <c r="AF450" s="13"/>
      <c r="AG450" s="13"/>
      <c r="AH450" s="13"/>
      <c r="AI450" s="13"/>
      <c r="AJ450" s="13"/>
      <c r="AK450" s="13"/>
      <c r="AL450" s="13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</row>
    <row r="451" spans="30:210" ht="15">
      <c r="AD451" s="13"/>
      <c r="AE451" s="13"/>
      <c r="AF451" s="13"/>
      <c r="AG451" s="13"/>
      <c r="AH451" s="13"/>
      <c r="AI451" s="13"/>
      <c r="AJ451" s="13"/>
      <c r="AK451" s="13"/>
      <c r="AL451" s="13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</row>
    <row r="452" spans="30:210" ht="15">
      <c r="AD452" s="13"/>
      <c r="AE452" s="13"/>
      <c r="AF452" s="13"/>
      <c r="AG452" s="13"/>
      <c r="AH452" s="13"/>
      <c r="AI452" s="13"/>
      <c r="AJ452" s="13"/>
      <c r="AK452" s="13"/>
      <c r="AL452" s="13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</row>
    <row r="453" spans="30:210" ht="15">
      <c r="AD453" s="13"/>
      <c r="AE453" s="13"/>
      <c r="AF453" s="13"/>
      <c r="AG453" s="13"/>
      <c r="AH453" s="13"/>
      <c r="AI453" s="13"/>
      <c r="AJ453" s="13"/>
      <c r="AK453" s="13"/>
      <c r="AL453" s="1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</row>
    <row r="454" spans="30:210">
      <c r="AD454" s="57"/>
      <c r="AE454" s="57"/>
      <c r="AF454" s="57"/>
      <c r="AG454" s="57"/>
      <c r="AH454" s="57"/>
      <c r="AI454" s="57"/>
      <c r="AJ454" s="57"/>
      <c r="AK454" s="57"/>
      <c r="AL454" s="57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2"/>
      <c r="CE454" s="72"/>
      <c r="CF454" s="72"/>
      <c r="CG454" s="72"/>
      <c r="CH454" s="72"/>
      <c r="CI454" s="72"/>
      <c r="CJ454" s="72"/>
      <c r="CK454" s="72"/>
      <c r="CL454" s="72"/>
      <c r="CM454" s="72"/>
      <c r="CN454" s="72"/>
      <c r="CO454" s="72"/>
      <c r="CP454" s="72"/>
      <c r="CQ454" s="72"/>
      <c r="CR454" s="72"/>
      <c r="CS454" s="72"/>
      <c r="CT454" s="72"/>
      <c r="CU454" s="72"/>
      <c r="CV454" s="72"/>
      <c r="CW454" s="72"/>
      <c r="CX454" s="72"/>
      <c r="CY454" s="72"/>
      <c r="CZ454" s="72"/>
      <c r="DA454" s="72"/>
      <c r="DB454" s="72"/>
      <c r="DC454" s="72"/>
      <c r="DD454" s="72"/>
      <c r="DE454" s="72"/>
      <c r="DF454" s="72"/>
      <c r="DG454" s="72"/>
      <c r="DH454" s="72"/>
      <c r="DI454" s="72"/>
      <c r="DJ454" s="72"/>
      <c r="DK454" s="72"/>
      <c r="DL454" s="72"/>
      <c r="DM454" s="72"/>
      <c r="DN454" s="72"/>
      <c r="DO454" s="72"/>
      <c r="DP454" s="72"/>
      <c r="DQ454" s="72"/>
      <c r="DR454" s="72"/>
      <c r="DS454" s="72"/>
      <c r="DT454" s="72"/>
      <c r="DU454" s="72"/>
      <c r="DV454" s="72"/>
      <c r="DW454" s="72"/>
      <c r="DX454" s="72"/>
      <c r="DY454" s="72"/>
      <c r="DZ454" s="72"/>
      <c r="EA454" s="72"/>
      <c r="EB454" s="72"/>
      <c r="EC454" s="72"/>
      <c r="ED454" s="72"/>
      <c r="EE454" s="72"/>
      <c r="EF454" s="72"/>
      <c r="EG454" s="72"/>
      <c r="EH454" s="72"/>
      <c r="EI454" s="72"/>
      <c r="EJ454" s="72"/>
      <c r="EK454" s="72"/>
      <c r="EL454" s="72"/>
      <c r="EM454" s="72"/>
      <c r="EN454" s="72"/>
      <c r="EO454" s="72"/>
      <c r="EP454" s="72"/>
      <c r="EQ454" s="72"/>
      <c r="ER454" s="72"/>
      <c r="ES454" s="72"/>
      <c r="ET454" s="72"/>
      <c r="EU454" s="72"/>
      <c r="EV454" s="72"/>
      <c r="EW454" s="72"/>
      <c r="EX454" s="72"/>
      <c r="EY454" s="72"/>
      <c r="EZ454" s="72"/>
      <c r="FA454" s="72"/>
      <c r="FB454" s="72"/>
      <c r="FC454" s="72"/>
      <c r="FD454" s="72"/>
      <c r="FE454" s="72"/>
      <c r="FF454" s="72"/>
      <c r="FG454" s="72"/>
      <c r="FH454" s="72"/>
      <c r="FI454" s="72"/>
      <c r="FJ454" s="72"/>
      <c r="FK454" s="72"/>
      <c r="FL454" s="72"/>
      <c r="FM454" s="72"/>
      <c r="FN454" s="72"/>
      <c r="FO454" s="72"/>
      <c r="FP454" s="72"/>
      <c r="FQ454" s="72"/>
      <c r="FR454" s="72"/>
      <c r="FS454" s="72"/>
      <c r="FT454" s="72"/>
      <c r="FU454" s="72"/>
      <c r="FV454" s="72"/>
      <c r="FW454" s="72"/>
      <c r="FX454" s="72"/>
      <c r="FY454" s="72"/>
      <c r="FZ454" s="72"/>
      <c r="GA454" s="72"/>
      <c r="GB454" s="72"/>
      <c r="GC454" s="72"/>
      <c r="GD454" s="72"/>
      <c r="GE454" s="72"/>
      <c r="GF454" s="72"/>
      <c r="GG454" s="72"/>
      <c r="GH454" s="72"/>
      <c r="GI454" s="72"/>
      <c r="GJ454" s="72"/>
      <c r="GK454" s="72"/>
      <c r="GL454" s="72"/>
      <c r="GM454" s="72"/>
      <c r="GN454" s="72"/>
      <c r="GO454" s="72"/>
      <c r="GP454" s="72"/>
      <c r="GQ454" s="72"/>
      <c r="GR454" s="72"/>
      <c r="GS454" s="72"/>
      <c r="GT454" s="72"/>
      <c r="GU454" s="72"/>
      <c r="GV454" s="72"/>
      <c r="GW454" s="72"/>
      <c r="GX454" s="72"/>
      <c r="GY454" s="72"/>
      <c r="GZ454" s="72"/>
      <c r="HA454" s="72"/>
      <c r="HB454" s="72"/>
    </row>
    <row r="455" spans="30:210" ht="15">
      <c r="AD455" s="13"/>
      <c r="AE455" s="13"/>
      <c r="AF455" s="13"/>
      <c r="AG455" s="13"/>
      <c r="AH455" s="13"/>
      <c r="AI455" s="13"/>
      <c r="AJ455" s="13"/>
      <c r="AK455" s="13"/>
      <c r="AL455" s="13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</row>
    <row r="456" spans="30:210" ht="15">
      <c r="AD456" s="13"/>
      <c r="AE456" s="13"/>
      <c r="AF456" s="13"/>
      <c r="AG456" s="13"/>
      <c r="AH456" s="13"/>
      <c r="AI456" s="13"/>
      <c r="AJ456" s="13"/>
      <c r="AK456" s="13"/>
      <c r="AL456" s="13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</row>
    <row r="457" spans="30:210" ht="15">
      <c r="AD457" s="13"/>
      <c r="AE457" s="13"/>
      <c r="AF457" s="13"/>
      <c r="AG457" s="13"/>
      <c r="AH457" s="13"/>
      <c r="AI457" s="13"/>
      <c r="AJ457" s="13"/>
      <c r="AK457" s="13"/>
      <c r="AL457" s="13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</row>
    <row r="458" spans="30:210">
      <c r="AD458" s="57"/>
      <c r="AE458" s="57"/>
      <c r="AF458" s="57"/>
      <c r="AG458" s="57"/>
      <c r="AH458" s="57"/>
      <c r="AI458" s="57"/>
      <c r="AJ458" s="57"/>
      <c r="AK458" s="57"/>
      <c r="AL458" s="57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/>
      <c r="CD458" s="72"/>
      <c r="CE458" s="72"/>
      <c r="CF458" s="72"/>
      <c r="CG458" s="72"/>
      <c r="CH458" s="72"/>
      <c r="CI458" s="72"/>
      <c r="CJ458" s="72"/>
      <c r="CK458" s="72"/>
      <c r="CL458" s="72"/>
      <c r="CM458" s="72"/>
      <c r="CN458" s="72"/>
      <c r="CO458" s="72"/>
      <c r="CP458" s="72"/>
      <c r="CQ458" s="72"/>
      <c r="CR458" s="72"/>
      <c r="CS458" s="72"/>
      <c r="CT458" s="72"/>
      <c r="CU458" s="72"/>
      <c r="CV458" s="72"/>
      <c r="CW458" s="72"/>
      <c r="CX458" s="72"/>
      <c r="CY458" s="72"/>
      <c r="CZ458" s="72"/>
      <c r="DA458" s="72"/>
      <c r="DB458" s="72"/>
      <c r="DC458" s="72"/>
      <c r="DD458" s="72"/>
      <c r="DE458" s="72"/>
      <c r="DF458" s="72"/>
      <c r="DG458" s="72"/>
      <c r="DH458" s="72"/>
      <c r="DI458" s="72"/>
      <c r="DJ458" s="72"/>
      <c r="DK458" s="72"/>
      <c r="DL458" s="72"/>
      <c r="DM458" s="72"/>
      <c r="DN458" s="72"/>
      <c r="DO458" s="72"/>
      <c r="DP458" s="72"/>
      <c r="DQ458" s="72"/>
      <c r="DR458" s="72"/>
      <c r="DS458" s="72"/>
      <c r="DT458" s="72"/>
      <c r="DU458" s="72"/>
      <c r="DV458" s="72"/>
      <c r="DW458" s="72"/>
      <c r="DX458" s="72"/>
      <c r="DY458" s="72"/>
      <c r="DZ458" s="72"/>
      <c r="EA458" s="72"/>
      <c r="EB458" s="72"/>
      <c r="EC458" s="72"/>
      <c r="ED458" s="72"/>
      <c r="EE458" s="72"/>
      <c r="EF458" s="72"/>
      <c r="EG458" s="72"/>
      <c r="EH458" s="72"/>
      <c r="EI458" s="72"/>
      <c r="EJ458" s="72"/>
      <c r="EK458" s="72"/>
      <c r="EL458" s="72"/>
      <c r="EM458" s="72"/>
      <c r="EN458" s="72"/>
      <c r="EO458" s="72"/>
      <c r="EP458" s="72"/>
      <c r="EQ458" s="72"/>
      <c r="ER458" s="72"/>
      <c r="ES458" s="72"/>
      <c r="ET458" s="72"/>
      <c r="EU458" s="72"/>
      <c r="EV458" s="72"/>
      <c r="EW458" s="72"/>
      <c r="EX458" s="72"/>
      <c r="EY458" s="72"/>
      <c r="EZ458" s="72"/>
      <c r="FA458" s="72"/>
      <c r="FB458" s="72"/>
      <c r="FC458" s="72"/>
      <c r="FD458" s="72"/>
      <c r="FE458" s="72"/>
      <c r="FF458" s="72"/>
      <c r="FG458" s="72"/>
      <c r="FH458" s="72"/>
      <c r="FI458" s="72"/>
      <c r="FJ458" s="72"/>
      <c r="FK458" s="72"/>
      <c r="FL458" s="72"/>
      <c r="FM458" s="72"/>
      <c r="FN458" s="72"/>
      <c r="FO458" s="72"/>
      <c r="FP458" s="72"/>
      <c r="FQ458" s="72"/>
      <c r="FR458" s="72"/>
      <c r="FS458" s="72"/>
      <c r="FT458" s="72"/>
      <c r="FU458" s="72"/>
      <c r="FV458" s="72"/>
      <c r="FW458" s="72"/>
      <c r="FX458" s="72"/>
      <c r="FY458" s="72"/>
      <c r="FZ458" s="72"/>
      <c r="GA458" s="72"/>
      <c r="GB458" s="72"/>
      <c r="GC458" s="72"/>
      <c r="GD458" s="72"/>
      <c r="GE458" s="72"/>
      <c r="GF458" s="72"/>
      <c r="GG458" s="72"/>
      <c r="GH458" s="72"/>
      <c r="GI458" s="72"/>
      <c r="GJ458" s="72"/>
      <c r="GK458" s="72"/>
      <c r="GL458" s="72"/>
      <c r="GM458" s="72"/>
      <c r="GN458" s="72"/>
      <c r="GO458" s="72"/>
      <c r="GP458" s="72"/>
      <c r="GQ458" s="72"/>
      <c r="GR458" s="72"/>
      <c r="GS458" s="72"/>
      <c r="GT458" s="72"/>
      <c r="GU458" s="72"/>
      <c r="GV458" s="72"/>
      <c r="GW458" s="72"/>
      <c r="GX458" s="72"/>
      <c r="GY458" s="72"/>
      <c r="GZ458" s="72"/>
      <c r="HA458" s="72"/>
      <c r="HB458" s="72"/>
    </row>
    <row r="459" spans="30:210">
      <c r="AD459" s="57"/>
      <c r="AE459" s="57"/>
      <c r="AF459" s="57"/>
      <c r="AG459" s="57"/>
      <c r="AH459" s="57"/>
      <c r="AI459" s="57"/>
      <c r="AJ459" s="57"/>
      <c r="AK459" s="57"/>
      <c r="AL459" s="57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2"/>
      <c r="CE459" s="72"/>
      <c r="CF459" s="72"/>
      <c r="CG459" s="72"/>
      <c r="CH459" s="72"/>
      <c r="CI459" s="72"/>
      <c r="CJ459" s="72"/>
      <c r="CK459" s="72"/>
      <c r="CL459" s="72"/>
      <c r="CM459" s="72"/>
      <c r="CN459" s="72"/>
      <c r="CO459" s="72"/>
      <c r="CP459" s="72"/>
      <c r="CQ459" s="72"/>
      <c r="CR459" s="72"/>
      <c r="CS459" s="72"/>
      <c r="CT459" s="72"/>
      <c r="CU459" s="72"/>
      <c r="CV459" s="72"/>
      <c r="CW459" s="72"/>
      <c r="CX459" s="72"/>
      <c r="CY459" s="72"/>
      <c r="CZ459" s="72"/>
      <c r="DA459" s="72"/>
      <c r="DB459" s="72"/>
      <c r="DC459" s="72"/>
      <c r="DD459" s="72"/>
      <c r="DE459" s="72"/>
      <c r="DF459" s="72"/>
      <c r="DG459" s="72"/>
      <c r="DH459" s="72"/>
      <c r="DI459" s="72"/>
      <c r="DJ459" s="72"/>
      <c r="DK459" s="72"/>
      <c r="DL459" s="72"/>
      <c r="DM459" s="72"/>
      <c r="DN459" s="72"/>
      <c r="DO459" s="72"/>
      <c r="DP459" s="72"/>
      <c r="DQ459" s="72"/>
      <c r="DR459" s="72"/>
      <c r="DS459" s="72"/>
      <c r="DT459" s="72"/>
      <c r="DU459" s="72"/>
      <c r="DV459" s="72"/>
      <c r="DW459" s="72"/>
      <c r="DX459" s="72"/>
      <c r="DY459" s="72"/>
      <c r="DZ459" s="72"/>
      <c r="EA459" s="72"/>
      <c r="EB459" s="72"/>
      <c r="EC459" s="72"/>
      <c r="ED459" s="72"/>
      <c r="EE459" s="72"/>
      <c r="EF459" s="72"/>
      <c r="EG459" s="72"/>
      <c r="EH459" s="72"/>
      <c r="EI459" s="72"/>
      <c r="EJ459" s="72"/>
      <c r="EK459" s="72"/>
      <c r="EL459" s="72"/>
      <c r="EM459" s="72"/>
      <c r="EN459" s="72"/>
      <c r="EO459" s="72"/>
      <c r="EP459" s="72"/>
      <c r="EQ459" s="72"/>
      <c r="ER459" s="72"/>
      <c r="ES459" s="72"/>
      <c r="ET459" s="72"/>
      <c r="EU459" s="72"/>
      <c r="EV459" s="72"/>
      <c r="EW459" s="72"/>
      <c r="EX459" s="72"/>
      <c r="EY459" s="72"/>
      <c r="EZ459" s="72"/>
      <c r="FA459" s="72"/>
      <c r="FB459" s="72"/>
      <c r="FC459" s="72"/>
      <c r="FD459" s="72"/>
      <c r="FE459" s="72"/>
      <c r="FF459" s="72"/>
      <c r="FG459" s="72"/>
      <c r="FH459" s="72"/>
      <c r="FI459" s="72"/>
      <c r="FJ459" s="72"/>
      <c r="FK459" s="72"/>
      <c r="FL459" s="72"/>
      <c r="FM459" s="72"/>
      <c r="FN459" s="72"/>
      <c r="FO459" s="72"/>
      <c r="FP459" s="72"/>
      <c r="FQ459" s="72"/>
      <c r="FR459" s="72"/>
      <c r="FS459" s="72"/>
      <c r="FT459" s="72"/>
      <c r="FU459" s="72"/>
      <c r="FV459" s="72"/>
      <c r="FW459" s="72"/>
      <c r="FX459" s="72"/>
      <c r="FY459" s="72"/>
      <c r="FZ459" s="72"/>
      <c r="GA459" s="72"/>
      <c r="GB459" s="72"/>
      <c r="GC459" s="72"/>
      <c r="GD459" s="72"/>
      <c r="GE459" s="72"/>
      <c r="GF459" s="72"/>
      <c r="GG459" s="72"/>
      <c r="GH459" s="72"/>
      <c r="GI459" s="72"/>
      <c r="GJ459" s="72"/>
      <c r="GK459" s="72"/>
      <c r="GL459" s="72"/>
      <c r="GM459" s="72"/>
      <c r="GN459" s="72"/>
      <c r="GO459" s="72"/>
      <c r="GP459" s="72"/>
      <c r="GQ459" s="72"/>
      <c r="GR459" s="72"/>
      <c r="GS459" s="72"/>
      <c r="GT459" s="72"/>
      <c r="GU459" s="72"/>
      <c r="GV459" s="72"/>
      <c r="GW459" s="72"/>
      <c r="GX459" s="72"/>
      <c r="GY459" s="72"/>
      <c r="GZ459" s="72"/>
      <c r="HA459" s="72"/>
      <c r="HB459" s="72"/>
    </row>
    <row r="460" spans="30:210">
      <c r="AD460" s="57"/>
      <c r="AE460" s="57"/>
      <c r="AF460" s="57"/>
      <c r="AG460" s="57"/>
      <c r="AH460" s="57"/>
      <c r="AI460" s="57"/>
      <c r="AJ460" s="57"/>
      <c r="AK460" s="57"/>
      <c r="AL460" s="57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2"/>
      <c r="CE460" s="72"/>
      <c r="CF460" s="72"/>
      <c r="CG460" s="72"/>
      <c r="CH460" s="72"/>
      <c r="CI460" s="72"/>
      <c r="CJ460" s="72"/>
      <c r="CK460" s="72"/>
      <c r="CL460" s="72"/>
      <c r="CM460" s="72"/>
      <c r="CN460" s="72"/>
      <c r="CO460" s="72"/>
      <c r="CP460" s="72"/>
      <c r="CQ460" s="72"/>
      <c r="CR460" s="72"/>
      <c r="CS460" s="72"/>
      <c r="CT460" s="72"/>
      <c r="CU460" s="72"/>
      <c r="CV460" s="72"/>
      <c r="CW460" s="72"/>
      <c r="CX460" s="72"/>
      <c r="CY460" s="72"/>
      <c r="CZ460" s="72"/>
      <c r="DA460" s="72"/>
      <c r="DB460" s="72"/>
      <c r="DC460" s="72"/>
      <c r="DD460" s="72"/>
      <c r="DE460" s="72"/>
      <c r="DF460" s="72"/>
      <c r="DG460" s="72"/>
      <c r="DH460" s="72"/>
      <c r="DI460" s="72"/>
      <c r="DJ460" s="72"/>
      <c r="DK460" s="72"/>
      <c r="DL460" s="72"/>
      <c r="DM460" s="72"/>
      <c r="DN460" s="72"/>
      <c r="DO460" s="72"/>
      <c r="DP460" s="72"/>
      <c r="DQ460" s="72"/>
      <c r="DR460" s="72"/>
      <c r="DS460" s="72"/>
      <c r="DT460" s="72"/>
      <c r="DU460" s="72"/>
      <c r="DV460" s="72"/>
      <c r="DW460" s="72"/>
      <c r="DX460" s="72"/>
      <c r="DY460" s="72"/>
      <c r="DZ460" s="72"/>
      <c r="EA460" s="72"/>
      <c r="EB460" s="72"/>
      <c r="EC460" s="72"/>
      <c r="ED460" s="72"/>
      <c r="EE460" s="72"/>
      <c r="EF460" s="72"/>
      <c r="EG460" s="72"/>
      <c r="EH460" s="72"/>
      <c r="EI460" s="72"/>
      <c r="EJ460" s="72"/>
      <c r="EK460" s="72"/>
      <c r="EL460" s="72"/>
      <c r="EM460" s="72"/>
      <c r="EN460" s="72"/>
      <c r="EO460" s="72"/>
      <c r="EP460" s="72"/>
      <c r="EQ460" s="72"/>
      <c r="ER460" s="72"/>
      <c r="ES460" s="72"/>
      <c r="ET460" s="72"/>
      <c r="EU460" s="72"/>
      <c r="EV460" s="72"/>
      <c r="EW460" s="72"/>
      <c r="EX460" s="72"/>
      <c r="EY460" s="72"/>
      <c r="EZ460" s="72"/>
      <c r="FA460" s="72"/>
      <c r="FB460" s="72"/>
      <c r="FC460" s="72"/>
      <c r="FD460" s="72"/>
      <c r="FE460" s="72"/>
      <c r="FF460" s="72"/>
      <c r="FG460" s="72"/>
      <c r="FH460" s="72"/>
      <c r="FI460" s="72"/>
      <c r="FJ460" s="72"/>
      <c r="FK460" s="72"/>
      <c r="FL460" s="72"/>
      <c r="FM460" s="72"/>
      <c r="FN460" s="72"/>
      <c r="FO460" s="72"/>
      <c r="FP460" s="72"/>
      <c r="FQ460" s="72"/>
      <c r="FR460" s="72"/>
      <c r="FS460" s="72"/>
      <c r="FT460" s="72"/>
      <c r="FU460" s="72"/>
      <c r="FV460" s="72"/>
      <c r="FW460" s="72"/>
      <c r="FX460" s="72"/>
      <c r="FY460" s="72"/>
      <c r="FZ460" s="72"/>
      <c r="GA460" s="72"/>
      <c r="GB460" s="72"/>
      <c r="GC460" s="72"/>
      <c r="GD460" s="72"/>
      <c r="GE460" s="72"/>
      <c r="GF460" s="72"/>
      <c r="GG460" s="72"/>
      <c r="GH460" s="72"/>
      <c r="GI460" s="72"/>
      <c r="GJ460" s="72"/>
      <c r="GK460" s="72"/>
      <c r="GL460" s="72"/>
      <c r="GM460" s="72"/>
      <c r="GN460" s="72"/>
      <c r="GO460" s="72"/>
      <c r="GP460" s="72"/>
      <c r="GQ460" s="72"/>
      <c r="GR460" s="72"/>
      <c r="GS460" s="72"/>
      <c r="GT460" s="72"/>
      <c r="GU460" s="72"/>
      <c r="GV460" s="72"/>
      <c r="GW460" s="72"/>
      <c r="GX460" s="72"/>
      <c r="GY460" s="72"/>
      <c r="GZ460" s="72"/>
      <c r="HA460" s="72"/>
      <c r="HB460" s="72"/>
    </row>
    <row r="461" spans="30:210">
      <c r="AD461" s="57"/>
      <c r="AE461" s="57"/>
      <c r="AF461" s="57"/>
      <c r="AG461" s="57"/>
      <c r="AH461" s="57"/>
      <c r="AI461" s="57"/>
      <c r="AJ461" s="57"/>
      <c r="AK461" s="57"/>
      <c r="AL461" s="57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2"/>
      <c r="CE461" s="72"/>
      <c r="CF461" s="72"/>
      <c r="CG461" s="72"/>
      <c r="CH461" s="72"/>
      <c r="CI461" s="72"/>
      <c r="CJ461" s="72"/>
      <c r="CK461" s="72"/>
      <c r="CL461" s="72"/>
      <c r="CM461" s="72"/>
      <c r="CN461" s="72"/>
      <c r="CO461" s="72"/>
      <c r="CP461" s="72"/>
      <c r="CQ461" s="72"/>
      <c r="CR461" s="72"/>
      <c r="CS461" s="72"/>
      <c r="CT461" s="72"/>
      <c r="CU461" s="72"/>
      <c r="CV461" s="72"/>
      <c r="CW461" s="72"/>
      <c r="CX461" s="72"/>
      <c r="CY461" s="72"/>
      <c r="CZ461" s="72"/>
      <c r="DA461" s="72"/>
      <c r="DB461" s="72"/>
      <c r="DC461" s="72"/>
      <c r="DD461" s="72"/>
      <c r="DE461" s="72"/>
      <c r="DF461" s="72"/>
      <c r="DG461" s="72"/>
      <c r="DH461" s="72"/>
      <c r="DI461" s="72"/>
      <c r="DJ461" s="72"/>
      <c r="DK461" s="72"/>
      <c r="DL461" s="72"/>
      <c r="DM461" s="72"/>
      <c r="DN461" s="72"/>
      <c r="DO461" s="72"/>
      <c r="DP461" s="72"/>
      <c r="DQ461" s="72"/>
      <c r="DR461" s="72"/>
      <c r="DS461" s="72"/>
      <c r="DT461" s="72"/>
      <c r="DU461" s="72"/>
      <c r="DV461" s="72"/>
      <c r="DW461" s="72"/>
      <c r="DX461" s="72"/>
      <c r="DY461" s="72"/>
      <c r="DZ461" s="72"/>
      <c r="EA461" s="72"/>
      <c r="EB461" s="72"/>
      <c r="EC461" s="72"/>
      <c r="ED461" s="72"/>
      <c r="EE461" s="72"/>
      <c r="EF461" s="72"/>
      <c r="EG461" s="72"/>
      <c r="EH461" s="72"/>
      <c r="EI461" s="72"/>
      <c r="EJ461" s="72"/>
      <c r="EK461" s="72"/>
      <c r="EL461" s="72"/>
      <c r="EM461" s="72"/>
      <c r="EN461" s="72"/>
      <c r="EO461" s="72"/>
      <c r="EP461" s="72"/>
      <c r="EQ461" s="72"/>
      <c r="ER461" s="72"/>
      <c r="ES461" s="72"/>
      <c r="ET461" s="72"/>
      <c r="EU461" s="72"/>
      <c r="EV461" s="72"/>
      <c r="EW461" s="72"/>
      <c r="EX461" s="72"/>
      <c r="EY461" s="72"/>
      <c r="EZ461" s="72"/>
      <c r="FA461" s="72"/>
      <c r="FB461" s="72"/>
      <c r="FC461" s="72"/>
      <c r="FD461" s="72"/>
      <c r="FE461" s="72"/>
      <c r="FF461" s="72"/>
      <c r="FG461" s="72"/>
      <c r="FH461" s="72"/>
      <c r="FI461" s="72"/>
      <c r="FJ461" s="72"/>
      <c r="FK461" s="72"/>
      <c r="FL461" s="72"/>
      <c r="FM461" s="72"/>
      <c r="FN461" s="72"/>
      <c r="FO461" s="72"/>
      <c r="FP461" s="72"/>
      <c r="FQ461" s="72"/>
      <c r="FR461" s="72"/>
      <c r="FS461" s="72"/>
      <c r="FT461" s="72"/>
      <c r="FU461" s="72"/>
      <c r="FV461" s="72"/>
      <c r="FW461" s="72"/>
      <c r="FX461" s="72"/>
      <c r="FY461" s="72"/>
      <c r="FZ461" s="72"/>
      <c r="GA461" s="72"/>
      <c r="GB461" s="72"/>
      <c r="GC461" s="72"/>
      <c r="GD461" s="72"/>
      <c r="GE461" s="72"/>
      <c r="GF461" s="72"/>
      <c r="GG461" s="72"/>
      <c r="GH461" s="72"/>
      <c r="GI461" s="72"/>
      <c r="GJ461" s="72"/>
      <c r="GK461" s="72"/>
      <c r="GL461" s="72"/>
      <c r="GM461" s="72"/>
      <c r="GN461" s="72"/>
      <c r="GO461" s="72"/>
      <c r="GP461" s="72"/>
      <c r="GQ461" s="72"/>
      <c r="GR461" s="72"/>
      <c r="GS461" s="72"/>
      <c r="GT461" s="72"/>
      <c r="GU461" s="72"/>
      <c r="GV461" s="72"/>
      <c r="GW461" s="72"/>
      <c r="GX461" s="72"/>
      <c r="GY461" s="72"/>
      <c r="GZ461" s="72"/>
      <c r="HA461" s="72"/>
      <c r="HB461" s="72"/>
    </row>
    <row r="462" spans="30:210">
      <c r="AD462" s="57"/>
      <c r="AE462" s="57"/>
      <c r="AF462" s="57"/>
      <c r="AG462" s="57"/>
      <c r="AH462" s="57"/>
      <c r="AI462" s="57"/>
      <c r="AJ462" s="57"/>
      <c r="AK462" s="57"/>
      <c r="AL462" s="57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/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2"/>
      <c r="CE462" s="72"/>
      <c r="CF462" s="72"/>
      <c r="CG462" s="72"/>
      <c r="CH462" s="72"/>
      <c r="CI462" s="72"/>
      <c r="CJ462" s="72"/>
      <c r="CK462" s="72"/>
      <c r="CL462" s="72"/>
      <c r="CM462" s="72"/>
      <c r="CN462" s="72"/>
      <c r="CO462" s="72"/>
      <c r="CP462" s="72"/>
      <c r="CQ462" s="72"/>
      <c r="CR462" s="72"/>
      <c r="CS462" s="72"/>
      <c r="CT462" s="72"/>
      <c r="CU462" s="72"/>
      <c r="CV462" s="72"/>
      <c r="CW462" s="72"/>
      <c r="CX462" s="72"/>
      <c r="CY462" s="72"/>
      <c r="CZ462" s="72"/>
      <c r="DA462" s="72"/>
      <c r="DB462" s="72"/>
      <c r="DC462" s="72"/>
      <c r="DD462" s="72"/>
      <c r="DE462" s="72"/>
      <c r="DF462" s="72"/>
      <c r="DG462" s="72"/>
      <c r="DH462" s="72"/>
      <c r="DI462" s="72"/>
      <c r="DJ462" s="72"/>
      <c r="DK462" s="72"/>
      <c r="DL462" s="72"/>
      <c r="DM462" s="72"/>
      <c r="DN462" s="72"/>
      <c r="DO462" s="72"/>
      <c r="DP462" s="72"/>
      <c r="DQ462" s="72"/>
      <c r="DR462" s="72"/>
      <c r="DS462" s="72"/>
      <c r="DT462" s="72"/>
      <c r="DU462" s="72"/>
      <c r="DV462" s="72"/>
      <c r="DW462" s="72"/>
      <c r="DX462" s="72"/>
      <c r="DY462" s="72"/>
      <c r="DZ462" s="72"/>
      <c r="EA462" s="72"/>
      <c r="EB462" s="72"/>
      <c r="EC462" s="72"/>
      <c r="ED462" s="72"/>
      <c r="EE462" s="72"/>
      <c r="EF462" s="72"/>
      <c r="EG462" s="72"/>
      <c r="EH462" s="72"/>
      <c r="EI462" s="72"/>
      <c r="EJ462" s="72"/>
      <c r="EK462" s="72"/>
      <c r="EL462" s="72"/>
      <c r="EM462" s="72"/>
      <c r="EN462" s="72"/>
      <c r="EO462" s="72"/>
      <c r="EP462" s="72"/>
      <c r="EQ462" s="72"/>
      <c r="ER462" s="72"/>
      <c r="ES462" s="72"/>
      <c r="ET462" s="72"/>
      <c r="EU462" s="72"/>
      <c r="EV462" s="72"/>
      <c r="EW462" s="72"/>
      <c r="EX462" s="72"/>
      <c r="EY462" s="72"/>
      <c r="EZ462" s="72"/>
      <c r="FA462" s="72"/>
      <c r="FB462" s="72"/>
      <c r="FC462" s="72"/>
      <c r="FD462" s="72"/>
      <c r="FE462" s="72"/>
      <c r="FF462" s="72"/>
      <c r="FG462" s="72"/>
      <c r="FH462" s="72"/>
      <c r="FI462" s="72"/>
      <c r="FJ462" s="72"/>
      <c r="FK462" s="72"/>
      <c r="FL462" s="72"/>
      <c r="FM462" s="72"/>
      <c r="FN462" s="72"/>
      <c r="FO462" s="72"/>
      <c r="FP462" s="72"/>
      <c r="FQ462" s="72"/>
      <c r="FR462" s="72"/>
      <c r="FS462" s="72"/>
      <c r="FT462" s="72"/>
      <c r="FU462" s="72"/>
      <c r="FV462" s="72"/>
      <c r="FW462" s="72"/>
      <c r="FX462" s="72"/>
      <c r="FY462" s="72"/>
      <c r="FZ462" s="72"/>
      <c r="GA462" s="72"/>
      <c r="GB462" s="72"/>
      <c r="GC462" s="72"/>
      <c r="GD462" s="72"/>
      <c r="GE462" s="72"/>
      <c r="GF462" s="72"/>
      <c r="GG462" s="72"/>
      <c r="GH462" s="72"/>
      <c r="GI462" s="72"/>
      <c r="GJ462" s="72"/>
      <c r="GK462" s="72"/>
      <c r="GL462" s="72"/>
      <c r="GM462" s="72"/>
      <c r="GN462" s="72"/>
      <c r="GO462" s="72"/>
      <c r="GP462" s="72"/>
      <c r="GQ462" s="72"/>
      <c r="GR462" s="72"/>
      <c r="GS462" s="72"/>
      <c r="GT462" s="72"/>
      <c r="GU462" s="72"/>
      <c r="GV462" s="72"/>
      <c r="GW462" s="72"/>
      <c r="GX462" s="72"/>
      <c r="GY462" s="72"/>
      <c r="GZ462" s="72"/>
      <c r="HA462" s="72"/>
      <c r="HB462" s="72"/>
    </row>
    <row r="463" spans="30:210">
      <c r="AD463" s="57"/>
      <c r="AE463" s="57"/>
      <c r="AF463" s="57"/>
      <c r="AG463" s="57"/>
      <c r="AH463" s="57"/>
      <c r="AI463" s="57"/>
      <c r="AJ463" s="57"/>
      <c r="AK463" s="57"/>
      <c r="AL463" s="57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/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2"/>
      <c r="CC463" s="72"/>
      <c r="CD463" s="72"/>
      <c r="CE463" s="72"/>
      <c r="CF463" s="72"/>
      <c r="CG463" s="72"/>
      <c r="CH463" s="72"/>
      <c r="CI463" s="72"/>
      <c r="CJ463" s="72"/>
      <c r="CK463" s="72"/>
      <c r="CL463" s="72"/>
      <c r="CM463" s="72"/>
      <c r="CN463" s="72"/>
      <c r="CO463" s="72"/>
      <c r="CP463" s="72"/>
      <c r="CQ463" s="72"/>
      <c r="CR463" s="72"/>
      <c r="CS463" s="72"/>
      <c r="CT463" s="72"/>
      <c r="CU463" s="72"/>
      <c r="CV463" s="72"/>
      <c r="CW463" s="72"/>
      <c r="CX463" s="72"/>
      <c r="CY463" s="72"/>
      <c r="CZ463" s="72"/>
      <c r="DA463" s="72"/>
      <c r="DB463" s="72"/>
      <c r="DC463" s="72"/>
      <c r="DD463" s="72"/>
      <c r="DE463" s="72"/>
      <c r="DF463" s="72"/>
      <c r="DG463" s="72"/>
      <c r="DH463" s="72"/>
      <c r="DI463" s="72"/>
      <c r="DJ463" s="72"/>
      <c r="DK463" s="72"/>
      <c r="DL463" s="72"/>
      <c r="DM463" s="72"/>
      <c r="DN463" s="72"/>
      <c r="DO463" s="72"/>
      <c r="DP463" s="72"/>
      <c r="DQ463" s="72"/>
      <c r="DR463" s="72"/>
      <c r="DS463" s="72"/>
      <c r="DT463" s="72"/>
      <c r="DU463" s="72"/>
      <c r="DV463" s="72"/>
      <c r="DW463" s="72"/>
      <c r="DX463" s="72"/>
      <c r="DY463" s="72"/>
      <c r="DZ463" s="72"/>
      <c r="EA463" s="72"/>
      <c r="EB463" s="72"/>
      <c r="EC463" s="72"/>
      <c r="ED463" s="72"/>
      <c r="EE463" s="72"/>
      <c r="EF463" s="72"/>
      <c r="EG463" s="72"/>
      <c r="EH463" s="72"/>
      <c r="EI463" s="72"/>
      <c r="EJ463" s="72"/>
      <c r="EK463" s="72"/>
      <c r="EL463" s="72"/>
      <c r="EM463" s="72"/>
      <c r="EN463" s="72"/>
      <c r="EO463" s="72"/>
      <c r="EP463" s="72"/>
      <c r="EQ463" s="72"/>
      <c r="ER463" s="72"/>
      <c r="ES463" s="72"/>
      <c r="ET463" s="72"/>
      <c r="EU463" s="72"/>
      <c r="EV463" s="72"/>
      <c r="EW463" s="72"/>
      <c r="EX463" s="72"/>
      <c r="EY463" s="72"/>
      <c r="EZ463" s="72"/>
      <c r="FA463" s="72"/>
      <c r="FB463" s="72"/>
      <c r="FC463" s="72"/>
      <c r="FD463" s="72"/>
      <c r="FE463" s="72"/>
      <c r="FF463" s="72"/>
      <c r="FG463" s="72"/>
      <c r="FH463" s="72"/>
      <c r="FI463" s="72"/>
      <c r="FJ463" s="72"/>
      <c r="FK463" s="72"/>
      <c r="FL463" s="72"/>
      <c r="FM463" s="72"/>
      <c r="FN463" s="72"/>
      <c r="FO463" s="72"/>
      <c r="FP463" s="72"/>
      <c r="FQ463" s="72"/>
      <c r="FR463" s="72"/>
      <c r="FS463" s="72"/>
      <c r="FT463" s="72"/>
      <c r="FU463" s="72"/>
      <c r="FV463" s="72"/>
      <c r="FW463" s="72"/>
      <c r="FX463" s="72"/>
      <c r="FY463" s="72"/>
      <c r="FZ463" s="72"/>
      <c r="GA463" s="72"/>
      <c r="GB463" s="72"/>
      <c r="GC463" s="72"/>
      <c r="GD463" s="72"/>
      <c r="GE463" s="72"/>
      <c r="GF463" s="72"/>
      <c r="GG463" s="72"/>
      <c r="GH463" s="72"/>
      <c r="GI463" s="72"/>
      <c r="GJ463" s="72"/>
      <c r="GK463" s="72"/>
      <c r="GL463" s="72"/>
      <c r="GM463" s="72"/>
      <c r="GN463" s="72"/>
      <c r="GO463" s="72"/>
      <c r="GP463" s="72"/>
      <c r="GQ463" s="72"/>
      <c r="GR463" s="72"/>
      <c r="GS463" s="72"/>
      <c r="GT463" s="72"/>
      <c r="GU463" s="72"/>
      <c r="GV463" s="72"/>
      <c r="GW463" s="72"/>
      <c r="GX463" s="72"/>
      <c r="GY463" s="72"/>
      <c r="GZ463" s="72"/>
      <c r="HA463" s="72"/>
      <c r="HB463" s="72"/>
    </row>
    <row r="464" spans="30:210">
      <c r="AD464" s="57"/>
      <c r="AE464" s="57"/>
      <c r="AF464" s="57"/>
      <c r="AG464" s="57"/>
      <c r="AH464" s="57"/>
      <c r="AI464" s="57"/>
      <c r="AJ464" s="57"/>
      <c r="AK464" s="57"/>
      <c r="AL464" s="57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/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  <c r="CG464" s="72"/>
      <c r="CH464" s="72"/>
      <c r="CI464" s="72"/>
      <c r="CJ464" s="72"/>
      <c r="CK464" s="72"/>
      <c r="CL464" s="72"/>
      <c r="CM464" s="72"/>
      <c r="CN464" s="72"/>
      <c r="CO464" s="72"/>
      <c r="CP464" s="72"/>
      <c r="CQ464" s="72"/>
      <c r="CR464" s="72"/>
      <c r="CS464" s="72"/>
      <c r="CT464" s="72"/>
      <c r="CU464" s="72"/>
      <c r="CV464" s="72"/>
      <c r="CW464" s="72"/>
      <c r="CX464" s="72"/>
      <c r="CY464" s="72"/>
      <c r="CZ464" s="72"/>
      <c r="DA464" s="72"/>
      <c r="DB464" s="72"/>
      <c r="DC464" s="72"/>
      <c r="DD464" s="72"/>
      <c r="DE464" s="72"/>
      <c r="DF464" s="72"/>
      <c r="DG464" s="72"/>
      <c r="DH464" s="72"/>
      <c r="DI464" s="72"/>
      <c r="DJ464" s="72"/>
      <c r="DK464" s="72"/>
      <c r="DL464" s="72"/>
      <c r="DM464" s="72"/>
      <c r="DN464" s="72"/>
      <c r="DO464" s="72"/>
      <c r="DP464" s="72"/>
      <c r="DQ464" s="72"/>
      <c r="DR464" s="72"/>
      <c r="DS464" s="72"/>
      <c r="DT464" s="72"/>
      <c r="DU464" s="72"/>
      <c r="DV464" s="72"/>
      <c r="DW464" s="72"/>
      <c r="DX464" s="72"/>
      <c r="DY464" s="72"/>
      <c r="DZ464" s="72"/>
      <c r="EA464" s="72"/>
      <c r="EB464" s="72"/>
      <c r="EC464" s="72"/>
      <c r="ED464" s="72"/>
      <c r="EE464" s="72"/>
      <c r="EF464" s="72"/>
      <c r="EG464" s="72"/>
      <c r="EH464" s="72"/>
      <c r="EI464" s="72"/>
      <c r="EJ464" s="72"/>
      <c r="EK464" s="72"/>
      <c r="EL464" s="72"/>
      <c r="EM464" s="72"/>
      <c r="EN464" s="72"/>
      <c r="EO464" s="72"/>
      <c r="EP464" s="72"/>
      <c r="EQ464" s="72"/>
      <c r="ER464" s="72"/>
      <c r="ES464" s="72"/>
      <c r="ET464" s="72"/>
      <c r="EU464" s="72"/>
      <c r="EV464" s="72"/>
      <c r="EW464" s="72"/>
      <c r="EX464" s="72"/>
      <c r="EY464" s="72"/>
      <c r="EZ464" s="72"/>
      <c r="FA464" s="72"/>
      <c r="FB464" s="72"/>
      <c r="FC464" s="72"/>
      <c r="FD464" s="72"/>
      <c r="FE464" s="72"/>
      <c r="FF464" s="72"/>
      <c r="FG464" s="72"/>
      <c r="FH464" s="72"/>
      <c r="FI464" s="72"/>
      <c r="FJ464" s="72"/>
      <c r="FK464" s="72"/>
      <c r="FL464" s="72"/>
      <c r="FM464" s="72"/>
      <c r="FN464" s="72"/>
      <c r="FO464" s="72"/>
      <c r="FP464" s="72"/>
      <c r="FQ464" s="72"/>
      <c r="FR464" s="72"/>
      <c r="FS464" s="72"/>
      <c r="FT464" s="72"/>
      <c r="FU464" s="72"/>
      <c r="FV464" s="72"/>
      <c r="FW464" s="72"/>
      <c r="FX464" s="72"/>
      <c r="FY464" s="72"/>
      <c r="FZ464" s="72"/>
      <c r="GA464" s="72"/>
      <c r="GB464" s="72"/>
      <c r="GC464" s="72"/>
      <c r="GD464" s="72"/>
      <c r="GE464" s="72"/>
      <c r="GF464" s="72"/>
      <c r="GG464" s="72"/>
      <c r="GH464" s="72"/>
      <c r="GI464" s="72"/>
      <c r="GJ464" s="72"/>
      <c r="GK464" s="72"/>
      <c r="GL464" s="72"/>
      <c r="GM464" s="72"/>
      <c r="GN464" s="72"/>
      <c r="GO464" s="72"/>
      <c r="GP464" s="72"/>
      <c r="GQ464" s="72"/>
      <c r="GR464" s="72"/>
      <c r="GS464" s="72"/>
      <c r="GT464" s="72"/>
      <c r="GU464" s="72"/>
      <c r="GV464" s="72"/>
      <c r="GW464" s="72"/>
      <c r="GX464" s="72"/>
      <c r="GY464" s="72"/>
      <c r="GZ464" s="72"/>
      <c r="HA464" s="72"/>
      <c r="HB464" s="72"/>
    </row>
    <row r="465" spans="30:210" ht="15">
      <c r="AD465" s="13"/>
      <c r="AE465" s="13"/>
      <c r="AF465" s="13"/>
      <c r="AG465" s="13"/>
      <c r="AH465" s="13"/>
      <c r="AI465" s="13"/>
      <c r="AJ465" s="13"/>
      <c r="AK465" s="13"/>
      <c r="AL465" s="13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</row>
    <row r="466" spans="30:210" ht="15">
      <c r="AD466" s="13"/>
      <c r="AE466" s="13"/>
      <c r="AF466" s="13"/>
      <c r="AG466" s="13"/>
      <c r="AH466" s="13"/>
      <c r="AI466" s="13"/>
      <c r="AJ466" s="13"/>
      <c r="AK466" s="13"/>
      <c r="AL466" s="13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</row>
    <row r="467" spans="30:210" ht="15">
      <c r="AD467" s="13"/>
      <c r="AE467" s="13"/>
      <c r="AF467" s="13"/>
      <c r="AG467" s="13"/>
      <c r="AH467" s="13"/>
      <c r="AI467" s="13"/>
      <c r="AJ467" s="13"/>
      <c r="AK467" s="13"/>
      <c r="AL467" s="13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</row>
    <row r="468" spans="30:210" ht="15">
      <c r="AD468" s="13"/>
      <c r="AE468" s="13"/>
      <c r="AF468" s="13"/>
      <c r="AG468" s="13"/>
      <c r="AH468" s="13"/>
      <c r="AI468" s="13"/>
      <c r="AJ468" s="13"/>
      <c r="AK468" s="13"/>
      <c r="AL468" s="13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</row>
    <row r="469" spans="30:210" ht="15">
      <c r="AD469" s="13"/>
      <c r="AE469" s="13"/>
      <c r="AF469" s="13"/>
      <c r="AG469" s="13"/>
      <c r="AH469" s="13"/>
      <c r="AI469" s="13"/>
      <c r="AJ469" s="13"/>
      <c r="AK469" s="13"/>
      <c r="AL469" s="13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</row>
    <row r="470" spans="30:210" ht="15">
      <c r="AD470" s="13"/>
      <c r="AE470" s="13"/>
      <c r="AF470" s="13"/>
      <c r="AG470" s="13"/>
      <c r="AH470" s="13"/>
      <c r="AI470" s="13"/>
      <c r="AJ470" s="13"/>
      <c r="AK470" s="13"/>
      <c r="AL470" s="13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</row>
    <row r="471" spans="30:210" ht="15">
      <c r="AD471" s="13"/>
      <c r="AE471" s="13"/>
      <c r="AF471" s="13"/>
      <c r="AG471" s="13"/>
      <c r="AH471" s="13"/>
      <c r="AI471" s="13"/>
      <c r="AJ471" s="13"/>
      <c r="AK471" s="13"/>
      <c r="AL471" s="13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</row>
    <row r="472" spans="30:210" ht="15">
      <c r="AD472" s="13"/>
      <c r="AE472" s="13"/>
      <c r="AF472" s="13"/>
      <c r="AG472" s="13"/>
      <c r="AH472" s="13"/>
      <c r="AI472" s="13"/>
      <c r="AJ472" s="13"/>
      <c r="AK472" s="13"/>
      <c r="AL472" s="13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</row>
    <row r="473" spans="30:210" ht="15">
      <c r="AD473" s="13"/>
      <c r="AE473" s="13"/>
      <c r="AF473" s="13"/>
      <c r="AG473" s="13"/>
      <c r="AH473" s="13"/>
      <c r="AI473" s="13"/>
      <c r="AJ473" s="13"/>
      <c r="AK473" s="13"/>
      <c r="AL473" s="1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</row>
    <row r="474" spans="30:210" ht="15">
      <c r="AD474" s="13"/>
      <c r="AE474" s="13"/>
      <c r="AF474" s="13"/>
      <c r="AG474" s="13"/>
      <c r="AH474" s="13"/>
      <c r="AI474" s="13"/>
      <c r="AJ474" s="13"/>
      <c r="AK474" s="13"/>
      <c r="AL474" s="13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</row>
    <row r="475" spans="30:210" ht="15">
      <c r="AD475" s="13"/>
      <c r="AE475" s="13"/>
      <c r="AF475" s="13"/>
      <c r="AG475" s="13"/>
      <c r="AH475" s="13"/>
      <c r="AI475" s="13"/>
      <c r="AJ475" s="13"/>
      <c r="AK475" s="13"/>
      <c r="AL475" s="13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</row>
    <row r="476" spans="30:210" ht="15">
      <c r="AD476" s="13"/>
      <c r="AE476" s="13"/>
      <c r="AF476" s="13"/>
      <c r="AG476" s="13"/>
      <c r="AH476" s="13"/>
      <c r="AI476" s="13"/>
      <c r="AJ476" s="13"/>
      <c r="AK476" s="13"/>
      <c r="AL476" s="13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</row>
    <row r="477" spans="30:210">
      <c r="AD477" s="57"/>
      <c r="AE477" s="57"/>
      <c r="AF477" s="57"/>
      <c r="AG477" s="57"/>
      <c r="AH477" s="57"/>
      <c r="AI477" s="57"/>
      <c r="AJ477" s="57"/>
      <c r="AK477" s="57"/>
      <c r="AL477" s="57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  <c r="CG477" s="72"/>
      <c r="CH477" s="72"/>
      <c r="CI477" s="72"/>
      <c r="CJ477" s="72"/>
      <c r="CK477" s="72"/>
      <c r="CL477" s="72"/>
      <c r="CM477" s="72"/>
      <c r="CN477" s="72"/>
      <c r="CO477" s="72"/>
      <c r="CP477" s="72"/>
      <c r="CQ477" s="72"/>
      <c r="CR477" s="72"/>
      <c r="CS477" s="72"/>
      <c r="CT477" s="72"/>
      <c r="CU477" s="72"/>
      <c r="CV477" s="72"/>
      <c r="CW477" s="72"/>
      <c r="CX477" s="72"/>
      <c r="CY477" s="72"/>
      <c r="CZ477" s="72"/>
      <c r="DA477" s="72"/>
      <c r="DB477" s="72"/>
      <c r="DC477" s="72"/>
      <c r="DD477" s="72"/>
      <c r="DE477" s="72"/>
      <c r="DF477" s="72"/>
      <c r="DG477" s="72"/>
      <c r="DH477" s="72"/>
      <c r="DI477" s="72"/>
      <c r="DJ477" s="72"/>
      <c r="DK477" s="72"/>
      <c r="DL477" s="72"/>
      <c r="DM477" s="72"/>
      <c r="DN477" s="72"/>
      <c r="DO477" s="72"/>
      <c r="DP477" s="72"/>
      <c r="DQ477" s="72"/>
      <c r="DR477" s="72"/>
      <c r="DS477" s="72"/>
      <c r="DT477" s="72"/>
      <c r="DU477" s="72"/>
      <c r="DV477" s="72"/>
      <c r="DW477" s="72"/>
      <c r="DX477" s="72"/>
      <c r="DY477" s="72"/>
      <c r="DZ477" s="72"/>
      <c r="EA477" s="72"/>
      <c r="EB477" s="72"/>
      <c r="EC477" s="72"/>
      <c r="ED477" s="72"/>
      <c r="EE477" s="72"/>
      <c r="EF477" s="72"/>
      <c r="EG477" s="72"/>
      <c r="EH477" s="72"/>
      <c r="EI477" s="72"/>
      <c r="EJ477" s="72"/>
      <c r="EK477" s="72"/>
      <c r="EL477" s="72"/>
      <c r="EM477" s="72"/>
      <c r="EN477" s="72"/>
      <c r="EO477" s="72"/>
      <c r="EP477" s="72"/>
      <c r="EQ477" s="72"/>
      <c r="ER477" s="72"/>
      <c r="ES477" s="72"/>
      <c r="ET477" s="72"/>
      <c r="EU477" s="72"/>
      <c r="EV477" s="72"/>
      <c r="EW477" s="72"/>
      <c r="EX477" s="72"/>
      <c r="EY477" s="72"/>
      <c r="EZ477" s="72"/>
      <c r="FA477" s="72"/>
      <c r="FB477" s="72"/>
      <c r="FC477" s="72"/>
      <c r="FD477" s="72"/>
      <c r="FE477" s="72"/>
      <c r="FF477" s="72"/>
      <c r="FG477" s="72"/>
      <c r="FH477" s="72"/>
      <c r="FI477" s="72"/>
      <c r="FJ477" s="72"/>
      <c r="FK477" s="72"/>
      <c r="FL477" s="72"/>
      <c r="FM477" s="72"/>
      <c r="FN477" s="72"/>
      <c r="FO477" s="72"/>
      <c r="FP477" s="72"/>
      <c r="FQ477" s="72"/>
      <c r="FR477" s="72"/>
      <c r="FS477" s="72"/>
      <c r="FT477" s="72"/>
      <c r="FU477" s="72"/>
      <c r="FV477" s="72"/>
      <c r="FW477" s="72"/>
      <c r="FX477" s="72"/>
      <c r="FY477" s="72"/>
      <c r="FZ477" s="72"/>
      <c r="GA477" s="72"/>
      <c r="GB477" s="72"/>
      <c r="GC477" s="72"/>
      <c r="GD477" s="72"/>
      <c r="GE477" s="72"/>
      <c r="GF477" s="72"/>
      <c r="GG477" s="72"/>
      <c r="GH477" s="72"/>
      <c r="GI477" s="72"/>
      <c r="GJ477" s="72"/>
      <c r="GK477" s="72"/>
      <c r="GL477" s="72"/>
      <c r="GM477" s="72"/>
      <c r="GN477" s="72"/>
      <c r="GO477" s="72"/>
      <c r="GP477" s="72"/>
      <c r="GQ477" s="72"/>
      <c r="GR477" s="72"/>
      <c r="GS477" s="72"/>
      <c r="GT477" s="72"/>
      <c r="GU477" s="72"/>
      <c r="GV477" s="72"/>
      <c r="GW477" s="72"/>
      <c r="GX477" s="72"/>
      <c r="GY477" s="72"/>
      <c r="GZ477" s="72"/>
      <c r="HA477" s="72"/>
      <c r="HB477" s="72"/>
    </row>
    <row r="478" spans="30:210" ht="15">
      <c r="AD478" s="13"/>
      <c r="AE478" s="13"/>
      <c r="AF478" s="13"/>
      <c r="AG478" s="13"/>
      <c r="AH478" s="13"/>
      <c r="AI478" s="13"/>
      <c r="AJ478" s="13"/>
      <c r="AK478" s="13"/>
      <c r="AL478" s="13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</row>
    <row r="479" spans="30:210" ht="15">
      <c r="AD479" s="13"/>
      <c r="AE479" s="13"/>
      <c r="AF479" s="13"/>
      <c r="AG479" s="13"/>
      <c r="AH479" s="13"/>
      <c r="AI479" s="13"/>
      <c r="AJ479" s="13"/>
      <c r="AK479" s="13"/>
      <c r="AL479" s="13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</row>
    <row r="480" spans="30:210" ht="15">
      <c r="AD480" s="13"/>
      <c r="AE480" s="13"/>
      <c r="AF480" s="13"/>
      <c r="AG480" s="13"/>
      <c r="AH480" s="13"/>
      <c r="AI480" s="13"/>
      <c r="AJ480" s="13"/>
      <c r="AK480" s="13"/>
      <c r="AL480" s="13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</row>
    <row r="481" spans="30:210">
      <c r="AD481" s="57"/>
      <c r="AE481" s="57"/>
      <c r="AF481" s="57"/>
      <c r="AG481" s="57"/>
      <c r="AH481" s="57"/>
      <c r="AI481" s="57"/>
      <c r="AJ481" s="57"/>
      <c r="AK481" s="57"/>
      <c r="AL481" s="57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/>
      <c r="BH481" s="72"/>
      <c r="BI481" s="72"/>
      <c r="BJ481" s="72"/>
      <c r="BK481" s="72"/>
      <c r="BL481" s="72"/>
      <c r="BM481" s="72"/>
      <c r="BN481" s="72"/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2"/>
      <c r="CC481" s="72"/>
      <c r="CD481" s="72"/>
      <c r="CE481" s="72"/>
      <c r="CF481" s="72"/>
      <c r="CG481" s="72"/>
      <c r="CH481" s="72"/>
      <c r="CI481" s="72"/>
      <c r="CJ481" s="72"/>
      <c r="CK481" s="72"/>
      <c r="CL481" s="72"/>
      <c r="CM481" s="72"/>
      <c r="CN481" s="72"/>
      <c r="CO481" s="72"/>
      <c r="CP481" s="72"/>
      <c r="CQ481" s="72"/>
      <c r="CR481" s="72"/>
      <c r="CS481" s="72"/>
      <c r="CT481" s="72"/>
      <c r="CU481" s="72"/>
      <c r="CV481" s="72"/>
      <c r="CW481" s="72"/>
      <c r="CX481" s="72"/>
      <c r="CY481" s="72"/>
      <c r="CZ481" s="72"/>
      <c r="DA481" s="72"/>
      <c r="DB481" s="72"/>
      <c r="DC481" s="72"/>
      <c r="DD481" s="72"/>
      <c r="DE481" s="72"/>
      <c r="DF481" s="72"/>
      <c r="DG481" s="72"/>
      <c r="DH481" s="72"/>
      <c r="DI481" s="72"/>
      <c r="DJ481" s="72"/>
      <c r="DK481" s="72"/>
      <c r="DL481" s="72"/>
      <c r="DM481" s="72"/>
      <c r="DN481" s="72"/>
      <c r="DO481" s="72"/>
      <c r="DP481" s="72"/>
      <c r="DQ481" s="72"/>
      <c r="DR481" s="72"/>
      <c r="DS481" s="72"/>
      <c r="DT481" s="72"/>
      <c r="DU481" s="72"/>
      <c r="DV481" s="72"/>
      <c r="DW481" s="72"/>
      <c r="DX481" s="72"/>
      <c r="DY481" s="72"/>
      <c r="DZ481" s="72"/>
      <c r="EA481" s="72"/>
      <c r="EB481" s="72"/>
      <c r="EC481" s="72"/>
      <c r="ED481" s="72"/>
      <c r="EE481" s="72"/>
      <c r="EF481" s="72"/>
      <c r="EG481" s="72"/>
      <c r="EH481" s="72"/>
      <c r="EI481" s="72"/>
      <c r="EJ481" s="72"/>
      <c r="EK481" s="72"/>
      <c r="EL481" s="72"/>
      <c r="EM481" s="72"/>
      <c r="EN481" s="72"/>
      <c r="EO481" s="72"/>
      <c r="EP481" s="72"/>
      <c r="EQ481" s="72"/>
      <c r="ER481" s="72"/>
      <c r="ES481" s="72"/>
      <c r="ET481" s="72"/>
      <c r="EU481" s="72"/>
      <c r="EV481" s="72"/>
      <c r="EW481" s="72"/>
      <c r="EX481" s="72"/>
      <c r="EY481" s="72"/>
      <c r="EZ481" s="72"/>
      <c r="FA481" s="72"/>
      <c r="FB481" s="72"/>
      <c r="FC481" s="72"/>
      <c r="FD481" s="72"/>
      <c r="FE481" s="72"/>
      <c r="FF481" s="72"/>
      <c r="FG481" s="72"/>
      <c r="FH481" s="72"/>
      <c r="FI481" s="72"/>
      <c r="FJ481" s="72"/>
      <c r="FK481" s="72"/>
      <c r="FL481" s="72"/>
      <c r="FM481" s="72"/>
      <c r="FN481" s="72"/>
      <c r="FO481" s="72"/>
      <c r="FP481" s="72"/>
      <c r="FQ481" s="72"/>
      <c r="FR481" s="72"/>
      <c r="FS481" s="72"/>
      <c r="FT481" s="72"/>
      <c r="FU481" s="72"/>
      <c r="FV481" s="72"/>
      <c r="FW481" s="72"/>
      <c r="FX481" s="72"/>
      <c r="FY481" s="72"/>
      <c r="FZ481" s="72"/>
      <c r="GA481" s="72"/>
      <c r="GB481" s="72"/>
      <c r="GC481" s="72"/>
      <c r="GD481" s="72"/>
      <c r="GE481" s="72"/>
      <c r="GF481" s="72"/>
      <c r="GG481" s="72"/>
      <c r="GH481" s="72"/>
      <c r="GI481" s="72"/>
      <c r="GJ481" s="72"/>
      <c r="GK481" s="72"/>
      <c r="GL481" s="72"/>
      <c r="GM481" s="72"/>
      <c r="GN481" s="72"/>
      <c r="GO481" s="72"/>
      <c r="GP481" s="72"/>
      <c r="GQ481" s="72"/>
      <c r="GR481" s="72"/>
      <c r="GS481" s="72"/>
      <c r="GT481" s="72"/>
      <c r="GU481" s="72"/>
      <c r="GV481" s="72"/>
      <c r="GW481" s="72"/>
      <c r="GX481" s="72"/>
      <c r="GY481" s="72"/>
      <c r="GZ481" s="72"/>
      <c r="HA481" s="72"/>
      <c r="HB481" s="72"/>
    </row>
  </sheetData>
  <mergeCells count="28">
    <mergeCell ref="B6:B7"/>
    <mergeCell ref="G6:G7"/>
    <mergeCell ref="H6:H7"/>
    <mergeCell ref="I6:I7"/>
    <mergeCell ref="X6:X7"/>
    <mergeCell ref="R6:R7"/>
    <mergeCell ref="J6:J7"/>
    <mergeCell ref="K6:K7"/>
    <mergeCell ref="L6:L7"/>
    <mergeCell ref="M6:M7"/>
    <mergeCell ref="N6:N7"/>
    <mergeCell ref="O6:O7"/>
    <mergeCell ref="AC5:AC6"/>
    <mergeCell ref="L72:R72"/>
    <mergeCell ref="L57:R57"/>
    <mergeCell ref="A58:AC58"/>
    <mergeCell ref="L64:R64"/>
    <mergeCell ref="L70:R70"/>
    <mergeCell ref="L71:R71"/>
    <mergeCell ref="L65:R65"/>
    <mergeCell ref="L66:R66"/>
    <mergeCell ref="L59:R59"/>
    <mergeCell ref="L60:R60"/>
    <mergeCell ref="A5:B5"/>
    <mergeCell ref="G5:Q5"/>
    <mergeCell ref="R5:Y5"/>
    <mergeCell ref="Z5:Z7"/>
    <mergeCell ref="AA5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478"/>
  <sheetViews>
    <sheetView tabSelected="1" topLeftCell="A13" workbookViewId="0">
      <selection activeCell="I3" sqref="I3"/>
    </sheetView>
  </sheetViews>
  <sheetFormatPr baseColWidth="10" defaultRowHeight="12"/>
  <cols>
    <col min="1" max="1" width="4.28515625" style="64" customWidth="1"/>
    <col min="2" max="2" width="32.42578125" style="53" bestFit="1" customWidth="1"/>
    <col min="3" max="3" width="23.5703125" style="53" customWidth="1"/>
    <col min="4" max="4" width="27.140625" style="53" customWidth="1"/>
    <col min="5" max="5" width="8.28515625" style="53" customWidth="1"/>
    <col min="6" max="6" width="12.42578125" style="53" customWidth="1"/>
    <col min="7" max="7" width="12" style="53" hidden="1" customWidth="1"/>
    <col min="8" max="8" width="12.7109375" style="53" hidden="1" customWidth="1"/>
    <col min="9" max="9" width="11.140625" style="54" customWidth="1"/>
    <col min="10" max="10" width="12.7109375" style="54" customWidth="1"/>
    <col min="11" max="11" width="10.28515625" style="53" bestFit="1" customWidth="1"/>
    <col min="12" max="12" width="12.28515625" style="53" customWidth="1"/>
    <col min="13" max="13" width="12.28515625" style="53" hidden="1" customWidth="1"/>
    <col min="14" max="14" width="12.28515625" style="53" customWidth="1"/>
    <col min="15" max="15" width="12.28515625" style="53" hidden="1" customWidth="1"/>
    <col min="16" max="16" width="13.85546875" style="53" bestFit="1" customWidth="1"/>
    <col min="17" max="17" width="12.28515625" style="53" bestFit="1" customWidth="1"/>
    <col min="18" max="18" width="11.28515625" style="53" bestFit="1" customWidth="1"/>
    <col min="19" max="19" width="10.28515625" style="53" bestFit="1" customWidth="1"/>
    <col min="20" max="20" width="13.5703125" style="53" customWidth="1"/>
    <col min="21" max="21" width="10.42578125" style="53" customWidth="1"/>
    <col min="22" max="22" width="11.42578125" style="53" bestFit="1" customWidth="1"/>
    <col min="23" max="23" width="11" style="53" customWidth="1"/>
    <col min="24" max="24" width="12.28515625" style="53" bestFit="1" customWidth="1"/>
    <col min="25" max="25" width="13.85546875" style="53" bestFit="1" customWidth="1"/>
    <col min="26" max="26" width="6.7109375" style="53" bestFit="1" customWidth="1"/>
    <col min="27" max="27" width="1.28515625" style="53" customWidth="1"/>
    <col min="28" max="28" width="5.5703125" style="53" bestFit="1" customWidth="1"/>
    <col min="29" max="29" width="12.140625" style="53" customWidth="1"/>
    <col min="30" max="30" width="11.42578125" style="53"/>
    <col min="31" max="31" width="12.85546875" style="53" bestFit="1" customWidth="1"/>
    <col min="32" max="32" width="11.5703125" style="53" bestFit="1" customWidth="1"/>
    <col min="33" max="16384" width="11.42578125" style="53"/>
  </cols>
  <sheetData>
    <row r="1" spans="1:216" s="1" customFormat="1" ht="23.25"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16" s="1" customFormat="1" ht="13.5">
      <c r="C2" s="3"/>
      <c r="D2" s="3"/>
      <c r="E2" s="3"/>
      <c r="F2" s="4"/>
      <c r="G2" s="4"/>
      <c r="H2" s="4"/>
      <c r="I2" s="5" t="s">
        <v>109</v>
      </c>
      <c r="J2" s="6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16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 t="s">
        <v>1</v>
      </c>
      <c r="Y3" s="3"/>
      <c r="Z3" s="3"/>
      <c r="AA3" s="3"/>
      <c r="AB3" s="3"/>
    </row>
    <row r="4" spans="1:216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16" s="1" customFormat="1" ht="15.75" customHeight="1" thickBot="1">
      <c r="A5" s="116" t="s">
        <v>2</v>
      </c>
      <c r="B5" s="117"/>
      <c r="C5" s="79"/>
      <c r="D5" s="79"/>
      <c r="E5" s="86"/>
      <c r="F5" s="118" t="s">
        <v>3</v>
      </c>
      <c r="G5" s="126"/>
      <c r="H5" s="126"/>
      <c r="I5" s="126"/>
      <c r="J5" s="126"/>
      <c r="K5" s="126"/>
      <c r="L5" s="126"/>
      <c r="M5" s="126"/>
      <c r="N5" s="126"/>
      <c r="O5" s="126"/>
      <c r="P5" s="127"/>
      <c r="Q5" s="118" t="s">
        <v>4</v>
      </c>
      <c r="R5" s="119"/>
      <c r="S5" s="119"/>
      <c r="T5" s="119"/>
      <c r="U5" s="119"/>
      <c r="V5" s="119"/>
      <c r="W5" s="119"/>
      <c r="X5" s="119"/>
      <c r="Y5" s="121" t="s">
        <v>5</v>
      </c>
      <c r="Z5" s="114" t="s">
        <v>6</v>
      </c>
      <c r="AA5" s="7"/>
      <c r="AB5" s="114" t="s">
        <v>7</v>
      </c>
      <c r="AC5" s="8"/>
    </row>
    <row r="6" spans="1:216" s="14" customFormat="1" ht="27" customHeight="1">
      <c r="A6" s="9" t="s">
        <v>6</v>
      </c>
      <c r="B6" s="107" t="s">
        <v>8</v>
      </c>
      <c r="C6" s="83" t="s">
        <v>9</v>
      </c>
      <c r="D6" s="83" t="s">
        <v>59</v>
      </c>
      <c r="E6" s="85"/>
      <c r="F6" s="107" t="s">
        <v>53</v>
      </c>
      <c r="G6" s="128" t="s">
        <v>10</v>
      </c>
      <c r="H6" s="128" t="s">
        <v>11</v>
      </c>
      <c r="I6" s="110" t="s">
        <v>12</v>
      </c>
      <c r="J6" s="130" t="s">
        <v>13</v>
      </c>
      <c r="K6" s="131" t="s">
        <v>14</v>
      </c>
      <c r="L6" s="128" t="s">
        <v>15</v>
      </c>
      <c r="M6" s="128" t="s">
        <v>16</v>
      </c>
      <c r="N6" s="128" t="s">
        <v>17</v>
      </c>
      <c r="O6" s="81" t="s">
        <v>60</v>
      </c>
      <c r="P6" s="81" t="s">
        <v>18</v>
      </c>
      <c r="Q6" s="128" t="s">
        <v>19</v>
      </c>
      <c r="R6" s="81" t="s">
        <v>20</v>
      </c>
      <c r="S6" s="81" t="s">
        <v>21</v>
      </c>
      <c r="T6" s="81"/>
      <c r="U6" s="81"/>
      <c r="V6" s="81" t="s">
        <v>22</v>
      </c>
      <c r="W6" s="129" t="s">
        <v>23</v>
      </c>
      <c r="X6" s="10" t="s">
        <v>18</v>
      </c>
      <c r="Y6" s="122"/>
      <c r="Z6" s="115"/>
      <c r="AA6" s="11"/>
      <c r="AB6" s="115"/>
      <c r="AC6" s="12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6" s="14" customFormat="1" ht="13.5" customHeight="1" thickBot="1">
      <c r="A7" s="15" t="s">
        <v>24</v>
      </c>
      <c r="B7" s="108"/>
      <c r="C7" s="82"/>
      <c r="D7" s="82"/>
      <c r="E7" s="84"/>
      <c r="F7" s="108"/>
      <c r="G7" s="108"/>
      <c r="H7" s="108"/>
      <c r="I7" s="111"/>
      <c r="J7" s="111"/>
      <c r="K7" s="113"/>
      <c r="L7" s="108"/>
      <c r="M7" s="108"/>
      <c r="N7" s="108"/>
      <c r="O7" s="82"/>
      <c r="P7" s="82" t="s">
        <v>25</v>
      </c>
      <c r="Q7" s="108"/>
      <c r="R7" s="82" t="s">
        <v>26</v>
      </c>
      <c r="S7" s="82" t="s">
        <v>27</v>
      </c>
      <c r="T7" s="82"/>
      <c r="U7" s="82"/>
      <c r="V7" s="82" t="s">
        <v>26</v>
      </c>
      <c r="W7" s="125"/>
      <c r="X7" s="16" t="s">
        <v>28</v>
      </c>
      <c r="Y7" s="123"/>
      <c r="Z7" s="17" t="s">
        <v>29</v>
      </c>
      <c r="AA7" s="11"/>
      <c r="AB7" s="18" t="s">
        <v>30</v>
      </c>
      <c r="AC7" s="12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6" s="14" customFormat="1" ht="18.75" customHeight="1">
      <c r="A8" s="19"/>
      <c r="B8" s="20"/>
      <c r="C8" s="20"/>
      <c r="D8" s="20"/>
      <c r="E8" s="20"/>
      <c r="F8" s="20"/>
      <c r="G8" s="20"/>
      <c r="H8" s="20"/>
      <c r="I8" s="21"/>
      <c r="J8" s="21"/>
      <c r="K8" s="22"/>
      <c r="L8" s="20" t="s">
        <v>1</v>
      </c>
      <c r="M8" s="20" t="s">
        <v>1</v>
      </c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3"/>
      <c r="Z8" s="19"/>
      <c r="AA8" s="19"/>
      <c r="AB8" s="20"/>
      <c r="AC8" s="12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</row>
    <row r="9" spans="1:216" s="32" customFormat="1" ht="21" customHeight="1">
      <c r="A9" s="24">
        <v>10</v>
      </c>
      <c r="B9" s="25" t="s">
        <v>31</v>
      </c>
      <c r="C9" s="25" t="s">
        <v>32</v>
      </c>
      <c r="D9" s="25" t="s">
        <v>54</v>
      </c>
      <c r="E9" s="25">
        <v>75</v>
      </c>
      <c r="F9" s="26">
        <f>+'FEB 1A'!G9+'FEB 2A'!G9</f>
        <v>13463.7</v>
      </c>
      <c r="G9" s="26">
        <f>+'FEB 1A'!H9+'FEB 2A'!H9</f>
        <v>0</v>
      </c>
      <c r="H9" s="26">
        <f>+'FEB 1A'!I9+'FEB 2A'!I9</f>
        <v>0</v>
      </c>
      <c r="I9" s="26">
        <f>+'FEB 1A'!J9+'FEB 2A'!J9</f>
        <v>703</v>
      </c>
      <c r="J9" s="26">
        <f>+'FEB 1A'!K9+'FEB 2A'!K9</f>
        <v>1128</v>
      </c>
      <c r="K9" s="26">
        <f>+'FEB 1A'!L9+'FEB 2A'!L9</f>
        <v>219.12</v>
      </c>
      <c r="L9" s="26">
        <f>+'FEB 1A'!M9+'FEB 2A'!M9</f>
        <v>0</v>
      </c>
      <c r="M9" s="26">
        <f>+'FEB 1A'!N9+'FEB 2A'!N9</f>
        <v>0</v>
      </c>
      <c r="N9" s="26">
        <f>+'FEB 1A'!O9+'FEB 2A'!O9</f>
        <v>0</v>
      </c>
      <c r="O9" s="26">
        <f>+'FEB 1A'!P9+'FEB 2A'!P9</f>
        <v>0</v>
      </c>
      <c r="P9" s="28">
        <f>SUM(F9:N9)</f>
        <v>15513.820000000002</v>
      </c>
      <c r="Q9" s="26">
        <f>+'FEB 1A'!R9+'FEB 2A'!R9</f>
        <v>1962.46</v>
      </c>
      <c r="R9" s="26">
        <f>+'FEB 1A'!S9+'FEB 2A'!S9</f>
        <v>1548.3255000000001</v>
      </c>
      <c r="S9" s="26">
        <f>+'FEB 1A'!T9+'FEB 2A'!T9</f>
        <v>0</v>
      </c>
      <c r="T9" s="26">
        <f>+'FEB 1A'!U9+'FEB 2A'!U9</f>
        <v>0</v>
      </c>
      <c r="U9" s="26">
        <f>+'FEB 1A'!V9+'FEB 2A'!V9</f>
        <v>0</v>
      </c>
      <c r="V9" s="26">
        <f>+'FEB 1A'!W9+'FEB 2A'!W9</f>
        <v>4488</v>
      </c>
      <c r="W9" s="26">
        <f>+'FEB 1A'!X9+'FEB 2A'!X9</f>
        <v>0</v>
      </c>
      <c r="X9" s="28">
        <f t="shared" ref="X9:X18" si="0">SUM(Q9:W9)</f>
        <v>7998.7855</v>
      </c>
      <c r="Y9" s="29">
        <f t="shared" ref="Y9:Y18" si="1">+P9-X9</f>
        <v>7515.0345000000016</v>
      </c>
      <c r="Z9" s="24">
        <v>1</v>
      </c>
      <c r="AA9" s="24"/>
      <c r="AB9" s="24">
        <v>13</v>
      </c>
      <c r="AC9" s="30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</row>
    <row r="10" spans="1:216" ht="21" customHeight="1">
      <c r="A10" s="93">
        <v>23</v>
      </c>
      <c r="B10" s="94" t="s">
        <v>33</v>
      </c>
      <c r="C10" s="94" t="s">
        <v>34</v>
      </c>
      <c r="D10" s="94" t="s">
        <v>55</v>
      </c>
      <c r="E10" s="94">
        <v>76</v>
      </c>
      <c r="F10" s="95">
        <f>+'FEB 1A'!G10+'FEB 2A'!G10</f>
        <v>17212.8</v>
      </c>
      <c r="G10" s="95">
        <f>+'FEB 1A'!H10+'FEB 2A'!H10</f>
        <v>0</v>
      </c>
      <c r="H10" s="95">
        <f>+'FEB 1A'!I10+'FEB 2A'!I10</f>
        <v>0</v>
      </c>
      <c r="I10" s="95">
        <f>+'FEB 1A'!J10+'FEB 2A'!J10</f>
        <v>779</v>
      </c>
      <c r="J10" s="95">
        <f>+'FEB 1A'!K10+'FEB 2A'!K10</f>
        <v>1247</v>
      </c>
      <c r="K10" s="95">
        <f>+'FEB 1A'!L10+'FEB 2A'!L10</f>
        <v>219.12</v>
      </c>
      <c r="L10" s="95">
        <f>+'FEB 1A'!M10+'FEB 2A'!M10</f>
        <v>0</v>
      </c>
      <c r="M10" s="95">
        <f>+'FEB 1A'!N10+'FEB 2A'!N10</f>
        <v>0</v>
      </c>
      <c r="N10" s="95">
        <f>+'FEB 1A'!O10+'FEB 2A'!O10</f>
        <v>0</v>
      </c>
      <c r="O10" s="95">
        <f>+'FEB 1A'!P10+'FEB 2A'!P10</f>
        <v>0</v>
      </c>
      <c r="P10" s="97">
        <f>SUM(F10:N10)</f>
        <v>19457.919999999998</v>
      </c>
      <c r="Q10" s="95">
        <f>+'FEB 1A'!R10+'FEB 2A'!R10</f>
        <v>2879.86</v>
      </c>
      <c r="R10" s="95">
        <f>+'FEB 1A'!S10+'FEB 2A'!S10</f>
        <v>1970.9259999999999</v>
      </c>
      <c r="S10" s="95">
        <f>+'FEB 1A'!T10+'FEB 2A'!T10</f>
        <v>0</v>
      </c>
      <c r="T10" s="95">
        <f>+'FEB 1A'!U10+'FEB 2A'!U10</f>
        <v>0</v>
      </c>
      <c r="U10" s="95">
        <f>+'FEB 1A'!V10+'FEB 2A'!V10</f>
        <v>0</v>
      </c>
      <c r="V10" s="95">
        <f>+'FEB 1A'!W10+'FEB 2A'!W10</f>
        <v>4000</v>
      </c>
      <c r="W10" s="95">
        <f>+'FEB 1A'!X10+'FEB 2A'!X10</f>
        <v>0</v>
      </c>
      <c r="X10" s="97">
        <f t="shared" si="0"/>
        <v>8850.7860000000001</v>
      </c>
      <c r="Y10" s="99">
        <f t="shared" si="1"/>
        <v>10607.133999999998</v>
      </c>
      <c r="Z10" s="93">
        <v>2</v>
      </c>
      <c r="AA10" s="93"/>
      <c r="AB10" s="93">
        <v>16</v>
      </c>
      <c r="AC10" s="12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</row>
    <row r="11" spans="1:216" s="32" customFormat="1" ht="21" customHeight="1">
      <c r="A11" s="24">
        <v>29</v>
      </c>
      <c r="B11" s="25" t="s">
        <v>35</v>
      </c>
      <c r="C11" s="25" t="s">
        <v>34</v>
      </c>
      <c r="D11" s="25" t="s">
        <v>55</v>
      </c>
      <c r="E11" s="25">
        <v>77</v>
      </c>
      <c r="F11" s="26">
        <f>+'FEB 1A'!G11+'FEB 2A'!G11</f>
        <v>13966.8</v>
      </c>
      <c r="G11" s="26">
        <f>+'FEB 1A'!H11+'FEB 2A'!H11</f>
        <v>0</v>
      </c>
      <c r="H11" s="26">
        <f>+'FEB 1A'!I11+'FEB 2A'!I11</f>
        <v>0</v>
      </c>
      <c r="I11" s="26">
        <f>+'FEB 1A'!J11+'FEB 2A'!J11</f>
        <v>722</v>
      </c>
      <c r="J11" s="26">
        <f>+'FEB 1A'!K11+'FEB 2A'!K11</f>
        <v>1163</v>
      </c>
      <c r="K11" s="26">
        <f>+'FEB 1A'!L11+'FEB 2A'!L11</f>
        <v>292.16000000000003</v>
      </c>
      <c r="L11" s="26">
        <f>+'FEB 1A'!M11+'FEB 2A'!M11</f>
        <v>0</v>
      </c>
      <c r="M11" s="26">
        <f>+'FEB 1A'!N11+'FEB 2A'!N11</f>
        <v>0</v>
      </c>
      <c r="N11" s="26">
        <f>+'FEB 1A'!O11+'FEB 2A'!O11</f>
        <v>0</v>
      </c>
      <c r="O11" s="26">
        <f>+'FEB 1A'!P11+'FEB 2A'!P11</f>
        <v>0</v>
      </c>
      <c r="P11" s="28">
        <f>SUM(F11:N11)</f>
        <v>16143.96</v>
      </c>
      <c r="Q11" s="26">
        <f>+'FEB 1A'!R11+'FEB 2A'!R11</f>
        <v>2384.64</v>
      </c>
      <c r="R11" s="26">
        <f>+'FEB 1A'!S11+'FEB 2A'!S11</f>
        <v>1606.182</v>
      </c>
      <c r="S11" s="26">
        <f>+'FEB 1A'!T11+'FEB 2A'!T11</f>
        <v>0</v>
      </c>
      <c r="T11" s="26">
        <f>+'FEB 1A'!U11+'FEB 2A'!U11</f>
        <v>0</v>
      </c>
      <c r="U11" s="26">
        <f>+'FEB 1A'!V11+'FEB 2A'!V11</f>
        <v>0</v>
      </c>
      <c r="V11" s="26">
        <f>+'FEB 1A'!W11+'FEB 2A'!W11</f>
        <v>7642.36</v>
      </c>
      <c r="W11" s="26">
        <f>+'FEB 1A'!X11+'FEB 2A'!X11</f>
        <v>0</v>
      </c>
      <c r="X11" s="28">
        <f t="shared" si="0"/>
        <v>11633.182000000001</v>
      </c>
      <c r="Y11" s="29">
        <f t="shared" si="1"/>
        <v>4510.7779999999984</v>
      </c>
      <c r="Z11" s="24">
        <v>3</v>
      </c>
      <c r="AA11" s="24"/>
      <c r="AB11" s="24">
        <v>14</v>
      </c>
      <c r="AC11" s="4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</row>
    <row r="12" spans="1:216" ht="21" customHeight="1">
      <c r="A12" s="93">
        <v>32</v>
      </c>
      <c r="B12" s="94" t="s">
        <v>36</v>
      </c>
      <c r="C12" s="94" t="s">
        <v>34</v>
      </c>
      <c r="D12" s="94" t="s">
        <v>55</v>
      </c>
      <c r="E12" s="94">
        <v>78</v>
      </c>
      <c r="F12" s="95">
        <f>+'FEB 1A'!G12+'FEB 2A'!G12</f>
        <v>13463.7</v>
      </c>
      <c r="G12" s="95">
        <f>+'FEB 1A'!H12+'FEB 2A'!H12</f>
        <v>0</v>
      </c>
      <c r="H12" s="95">
        <f>+'FEB 1A'!I12+'FEB 2A'!I12</f>
        <v>0</v>
      </c>
      <c r="I12" s="95">
        <f>+'FEB 1A'!J12+'FEB 2A'!J12</f>
        <v>703</v>
      </c>
      <c r="J12" s="95">
        <f>+'FEB 1A'!K12+'FEB 2A'!K12</f>
        <v>1128</v>
      </c>
      <c r="K12" s="95">
        <f>+'FEB 1A'!L12+'FEB 2A'!L12</f>
        <v>265.08</v>
      </c>
      <c r="L12" s="95">
        <f>+'FEB 1A'!M12+'FEB 2A'!M12</f>
        <v>0</v>
      </c>
      <c r="M12" s="95">
        <f>+'FEB 1A'!N12+'FEB 2A'!N12</f>
        <v>0</v>
      </c>
      <c r="N12" s="95">
        <f>+'FEB 1A'!O12+'FEB 2A'!O12</f>
        <v>0</v>
      </c>
      <c r="O12" s="95">
        <f>+'FEB 1A'!P12+'FEB 2A'!P12</f>
        <v>0</v>
      </c>
      <c r="P12" s="97">
        <f t="shared" ref="P12:P17" si="2">SUM(F12:N12)</f>
        <v>15559.78</v>
      </c>
      <c r="Q12" s="95">
        <f>+'FEB 1A'!R12+'FEB 2A'!R12</f>
        <v>2037.4</v>
      </c>
      <c r="R12" s="95">
        <f>+'FEB 1A'!S12+'FEB 2A'!S12</f>
        <v>1548.3255000000001</v>
      </c>
      <c r="S12" s="95">
        <f>+'FEB 1A'!T12+'FEB 2A'!T12</f>
        <v>0</v>
      </c>
      <c r="T12" s="95">
        <f>+'FEB 1A'!U12+'FEB 2A'!U12</f>
        <v>0</v>
      </c>
      <c r="U12" s="95">
        <f>+'FEB 1A'!V12+'FEB 2A'!V12</f>
        <v>0</v>
      </c>
      <c r="V12" s="95">
        <f>+'FEB 1A'!W12+'FEB 2A'!W12</f>
        <v>0</v>
      </c>
      <c r="W12" s="95">
        <f>+'FEB 1A'!X12+'FEB 2A'!X12</f>
        <v>0</v>
      </c>
      <c r="X12" s="97">
        <f>SUM(Q12:W12)</f>
        <v>3585.7255000000005</v>
      </c>
      <c r="Y12" s="99">
        <f>+P12-X12</f>
        <v>11974.0545</v>
      </c>
      <c r="Z12" s="93">
        <v>4</v>
      </c>
      <c r="AA12" s="93"/>
      <c r="AB12" s="93">
        <v>13</v>
      </c>
      <c r="AC12" s="60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</row>
    <row r="13" spans="1:216" s="32" customFormat="1" ht="21" customHeight="1">
      <c r="A13" s="24">
        <v>35</v>
      </c>
      <c r="B13" s="25" t="s">
        <v>37</v>
      </c>
      <c r="C13" s="25" t="s">
        <v>38</v>
      </c>
      <c r="D13" s="25" t="s">
        <v>55</v>
      </c>
      <c r="E13" s="25">
        <v>79</v>
      </c>
      <c r="F13" s="26">
        <f>+'FEB 1A'!G13+'FEB 2A'!G13</f>
        <v>17550</v>
      </c>
      <c r="G13" s="26">
        <f>+'FEB 1A'!H13+'FEB 2A'!H13</f>
        <v>0</v>
      </c>
      <c r="H13" s="26">
        <f>+'FEB 1A'!I13+'FEB 2A'!I13</f>
        <v>0</v>
      </c>
      <c r="I13" s="26">
        <f>+'FEB 1A'!J13+'FEB 2A'!J13</f>
        <v>779</v>
      </c>
      <c r="J13" s="26">
        <f>+'FEB 1A'!K13+'FEB 2A'!K13</f>
        <v>1247</v>
      </c>
      <c r="K13" s="26">
        <f>+'FEB 1A'!L13+'FEB 2A'!L13</f>
        <v>353.44</v>
      </c>
      <c r="L13" s="26">
        <f>+'FEB 1A'!M13+'FEB 2A'!M13</f>
        <v>0</v>
      </c>
      <c r="M13" s="26">
        <f>+'FEB 1A'!N13+'FEB 2A'!N13</f>
        <v>0</v>
      </c>
      <c r="N13" s="26">
        <f>+'FEB 1A'!O13+'FEB 2A'!O13</f>
        <v>0</v>
      </c>
      <c r="O13" s="26">
        <f>+'FEB 1A'!P13+'FEB 2A'!P13</f>
        <v>0</v>
      </c>
      <c r="P13" s="28">
        <f t="shared" si="2"/>
        <v>19929.439999999999</v>
      </c>
      <c r="Q13" s="26">
        <f>+'FEB 1A'!R13+'FEB 2A'!R13</f>
        <v>2913.88</v>
      </c>
      <c r="R13" s="26">
        <f>+'FEB 1A'!S13+'FEB 2A'!S13</f>
        <v>2018.25</v>
      </c>
      <c r="S13" s="26">
        <f>+'FEB 1A'!T13+'FEB 2A'!T13</f>
        <v>0</v>
      </c>
      <c r="T13" s="26">
        <f>+'FEB 1A'!U13+'FEB 2A'!U13</f>
        <v>0</v>
      </c>
      <c r="U13" s="26">
        <f>+'FEB 1A'!V13+'FEB 2A'!V13</f>
        <v>0</v>
      </c>
      <c r="V13" s="26">
        <f>+'FEB 1A'!W13+'FEB 2A'!W13</f>
        <v>6453.16</v>
      </c>
      <c r="W13" s="26">
        <f>+'FEB 1A'!X13+'FEB 2A'!X13</f>
        <v>0</v>
      </c>
      <c r="X13" s="28">
        <f t="shared" si="0"/>
        <v>11385.29</v>
      </c>
      <c r="Y13" s="29">
        <f t="shared" si="1"/>
        <v>8544.1499999999978</v>
      </c>
      <c r="Z13" s="24">
        <v>5</v>
      </c>
      <c r="AA13" s="24"/>
      <c r="AB13" s="24">
        <v>10</v>
      </c>
      <c r="AC13" s="4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</row>
    <row r="14" spans="1:216" ht="21" customHeight="1">
      <c r="A14" s="93">
        <v>36</v>
      </c>
      <c r="B14" s="100" t="s">
        <v>39</v>
      </c>
      <c r="C14" s="100" t="s">
        <v>40</v>
      </c>
      <c r="D14" s="100" t="s">
        <v>55</v>
      </c>
      <c r="E14" s="100">
        <v>77</v>
      </c>
      <c r="F14" s="95">
        <f>+'FEB 1A'!G14+'FEB 2A'!G14</f>
        <v>13966.8</v>
      </c>
      <c r="G14" s="95">
        <f>+'FEB 1A'!H14+'FEB 2A'!H14</f>
        <v>0</v>
      </c>
      <c r="H14" s="95">
        <f>+'FEB 1A'!I14+'FEB 2A'!I14</f>
        <v>0</v>
      </c>
      <c r="I14" s="95">
        <f>+'FEB 1A'!J14+'FEB 2A'!J14</f>
        <v>722</v>
      </c>
      <c r="J14" s="95">
        <f>+'FEB 1A'!K14+'FEB 2A'!K14</f>
        <v>1163</v>
      </c>
      <c r="K14" s="95">
        <f>+'FEB 1A'!L14+'FEB 2A'!L14</f>
        <v>219.12</v>
      </c>
      <c r="L14" s="95">
        <f>+'FEB 1A'!M14+'FEB 2A'!M14</f>
        <v>0</v>
      </c>
      <c r="M14" s="95">
        <f>+'FEB 1A'!N14+'FEB 2A'!N14</f>
        <v>0</v>
      </c>
      <c r="N14" s="95">
        <f>+'FEB 1A'!O14+'FEB 2A'!O14</f>
        <v>0</v>
      </c>
      <c r="O14" s="95">
        <f>+'FEB 1A'!P14+'FEB 2A'!P14</f>
        <v>0</v>
      </c>
      <c r="P14" s="97">
        <f t="shared" si="2"/>
        <v>16070.92</v>
      </c>
      <c r="Q14" s="95">
        <f>+'FEB 1A'!R14+'FEB 2A'!R14</f>
        <v>2311.6</v>
      </c>
      <c r="R14" s="95">
        <f>+'FEB 1A'!S14+'FEB 2A'!S14</f>
        <v>1606.182</v>
      </c>
      <c r="S14" s="95">
        <f>+'FEB 1A'!T14+'FEB 2A'!T14</f>
        <v>0</v>
      </c>
      <c r="T14" s="95">
        <f>+'FEB 1A'!U14+'FEB 2A'!U14</f>
        <v>0</v>
      </c>
      <c r="U14" s="95">
        <f>+'FEB 1A'!V14+'FEB 2A'!V14</f>
        <v>0</v>
      </c>
      <c r="V14" s="95">
        <f>+'FEB 1A'!W14+'FEB 2A'!W14</f>
        <v>4656</v>
      </c>
      <c r="W14" s="95">
        <f>+'FEB 1A'!X14+'FEB 2A'!X14</f>
        <v>0</v>
      </c>
      <c r="X14" s="97">
        <f t="shared" si="0"/>
        <v>8573.7819999999992</v>
      </c>
      <c r="Y14" s="99">
        <f t="shared" si="1"/>
        <v>7497.1380000000008</v>
      </c>
      <c r="Z14" s="93">
        <v>6</v>
      </c>
      <c r="AA14" s="93"/>
      <c r="AB14" s="93">
        <v>14</v>
      </c>
      <c r="AC14" s="12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</row>
    <row r="15" spans="1:216" s="32" customFormat="1" ht="21" customHeight="1">
      <c r="A15" s="24">
        <v>55</v>
      </c>
      <c r="B15" s="25" t="s">
        <v>41</v>
      </c>
      <c r="C15" s="25" t="s">
        <v>42</v>
      </c>
      <c r="D15" s="25" t="s">
        <v>56</v>
      </c>
      <c r="E15" s="25">
        <v>81</v>
      </c>
      <c r="F15" s="26">
        <f>+'FEB 1A'!G15+'FEB 2A'!G15</f>
        <v>9478.7999999999993</v>
      </c>
      <c r="G15" s="26">
        <f>+'FEB 1A'!H15+'FEB 2A'!H15</f>
        <v>0</v>
      </c>
      <c r="H15" s="26">
        <f>+'FEB 1A'!I15+'FEB 2A'!I15</f>
        <v>0</v>
      </c>
      <c r="I15" s="26">
        <f>+'FEB 1A'!J15+'FEB 2A'!J15</f>
        <v>455</v>
      </c>
      <c r="J15" s="26">
        <f>+'FEB 1A'!K15+'FEB 2A'!K15</f>
        <v>737</v>
      </c>
      <c r="K15" s="26">
        <f>+'FEB 1A'!L15+'FEB 2A'!L15</f>
        <v>146.08000000000001</v>
      </c>
      <c r="L15" s="26">
        <f>+'FEB 1A'!M15+'FEB 2A'!M15</f>
        <v>0</v>
      </c>
      <c r="M15" s="26">
        <f>+'FEB 1A'!N15+'FEB 2A'!N15</f>
        <v>0</v>
      </c>
      <c r="N15" s="26">
        <f>+'FEB 1A'!O15+'FEB 2A'!O15</f>
        <v>0</v>
      </c>
      <c r="O15" s="26">
        <f>+'FEB 1A'!P15+'FEB 2A'!P15</f>
        <v>0</v>
      </c>
      <c r="P15" s="28">
        <f t="shared" si="2"/>
        <v>10816.88</v>
      </c>
      <c r="Q15" s="26">
        <f>+'FEB 1A'!R15+'FEB 2A'!R15</f>
        <v>1127.08</v>
      </c>
      <c r="R15" s="26">
        <f>+'FEB 1A'!S15+'FEB 2A'!S15</f>
        <v>1090.0619999999999</v>
      </c>
      <c r="S15" s="26">
        <f>+'FEB 1A'!T15+'FEB 2A'!T15</f>
        <v>0</v>
      </c>
      <c r="T15" s="26">
        <f>+'FEB 1A'!U15+'FEB 2A'!U15</f>
        <v>0</v>
      </c>
      <c r="U15" s="26">
        <f>+'FEB 1A'!V15+'FEB 2A'!V15</f>
        <v>0</v>
      </c>
      <c r="V15" s="26">
        <f>+'FEB 1A'!W15+'FEB 2A'!W15</f>
        <v>0</v>
      </c>
      <c r="W15" s="26">
        <f>+'FEB 1A'!X15+'FEB 2A'!X15</f>
        <v>0</v>
      </c>
      <c r="X15" s="28">
        <f t="shared" si="0"/>
        <v>2217.1419999999998</v>
      </c>
      <c r="Y15" s="29">
        <f t="shared" si="1"/>
        <v>8599.7379999999994</v>
      </c>
      <c r="Z15" s="24">
        <v>9</v>
      </c>
      <c r="AA15" s="24"/>
      <c r="AB15" s="24">
        <v>2</v>
      </c>
      <c r="AC15" s="41"/>
      <c r="AD15" s="31"/>
      <c r="AE15" s="31" t="s">
        <v>1</v>
      </c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</row>
    <row r="16" spans="1:216" ht="21" customHeight="1">
      <c r="A16" s="93">
        <v>60</v>
      </c>
      <c r="B16" s="94" t="s">
        <v>43</v>
      </c>
      <c r="C16" s="94" t="s">
        <v>51</v>
      </c>
      <c r="D16" s="94" t="s">
        <v>55</v>
      </c>
      <c r="E16" s="94">
        <v>82</v>
      </c>
      <c r="F16" s="95">
        <f>+'FEB 1A'!G16+'FEB 2A'!G17</f>
        <v>13268.7</v>
      </c>
      <c r="G16" s="95">
        <f>+'FEB 1A'!H16+'FEB 2A'!H17</f>
        <v>0</v>
      </c>
      <c r="H16" s="95">
        <f>+'FEB 1A'!I16+'FEB 2A'!I17</f>
        <v>0</v>
      </c>
      <c r="I16" s="95">
        <f>+'FEB 1A'!J16+'FEB 2A'!J17</f>
        <v>672.5</v>
      </c>
      <c r="J16" s="95">
        <f>+'FEB 1A'!K16+'FEB 2A'!K17</f>
        <v>1069.5</v>
      </c>
      <c r="K16" s="95">
        <f>+'FEB 1A'!L16+'FEB 2A'!L17</f>
        <v>146.08000000000001</v>
      </c>
      <c r="L16" s="95">
        <f>+'FEB 1A'!M16+'FEB 2A'!M17</f>
        <v>0</v>
      </c>
      <c r="M16" s="95">
        <f>+'FEB 1A'!N16+'FEB 2A'!N17</f>
        <v>0</v>
      </c>
      <c r="N16" s="95">
        <f>+'FEB 1A'!O16+'FEB 2A'!O17</f>
        <v>0</v>
      </c>
      <c r="O16" s="95">
        <f>+'FEB 1A'!P16+'FEB 2A'!P17</f>
        <v>0</v>
      </c>
      <c r="P16" s="97">
        <f>SUM(F16:N16)</f>
        <v>15156.78</v>
      </c>
      <c r="Q16" s="95">
        <f>+'FEB 1A'!R16+'FEB 2A'!R16</f>
        <v>1917.36</v>
      </c>
      <c r="R16" s="95">
        <f>+'FEB 1A'!S16+'FEB 2A'!S17</f>
        <v>1525.9005</v>
      </c>
      <c r="S16" s="95">
        <f>+'FEB 1A'!T16+'FEB 2A'!T17</f>
        <v>0</v>
      </c>
      <c r="T16" s="95">
        <f>+'FEB 1A'!U16+'FEB 2A'!U17</f>
        <v>0</v>
      </c>
      <c r="U16" s="95">
        <f>+'FEB 1A'!V16+'FEB 2A'!V17</f>
        <v>0</v>
      </c>
      <c r="V16" s="95">
        <f>+'FEB 1A'!W16+'FEB 2A'!W17</f>
        <v>6939.42</v>
      </c>
      <c r="W16" s="95">
        <f>+'FEB 1A'!X16+'FEB 2A'!X17</f>
        <v>0</v>
      </c>
      <c r="X16" s="97">
        <f t="shared" si="0"/>
        <v>10382.6805</v>
      </c>
      <c r="Y16" s="99">
        <f t="shared" si="1"/>
        <v>4774.0995000000003</v>
      </c>
      <c r="Z16" s="93">
        <v>11</v>
      </c>
      <c r="AA16" s="93"/>
      <c r="AB16" s="93">
        <v>10</v>
      </c>
      <c r="AC16" s="12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</row>
    <row r="17" spans="1:216" s="32" customFormat="1" ht="21" customHeight="1">
      <c r="A17" s="24">
        <v>63</v>
      </c>
      <c r="B17" s="25" t="s">
        <v>44</v>
      </c>
      <c r="C17" s="25" t="s">
        <v>34</v>
      </c>
      <c r="D17" s="25" t="s">
        <v>56</v>
      </c>
      <c r="E17" s="25">
        <v>83</v>
      </c>
      <c r="F17" s="26">
        <f>+'FEB 1A'!G17+'FEB 2A'!G18</f>
        <v>13799.7</v>
      </c>
      <c r="G17" s="26">
        <f>+'FEB 1A'!H17+'FEB 2A'!H18</f>
        <v>0</v>
      </c>
      <c r="H17" s="26">
        <f>+'FEB 1A'!I17+'FEB 2A'!I18</f>
        <v>0</v>
      </c>
      <c r="I17" s="26">
        <f>+'FEB 1A'!J17+'FEB 2A'!J18</f>
        <v>700.5</v>
      </c>
      <c r="J17" s="26">
        <f>+'FEB 1A'!K17+'FEB 2A'!K18</f>
        <v>1128</v>
      </c>
      <c r="K17" s="26">
        <f>+'FEB 1A'!L17+'FEB 2A'!L18</f>
        <v>205.57999999999998</v>
      </c>
      <c r="L17" s="26">
        <f>+'FEB 1A'!M17+'FEB 2A'!M18</f>
        <v>0</v>
      </c>
      <c r="M17" s="26">
        <f>+'FEB 1A'!N17+'FEB 2A'!N18</f>
        <v>0</v>
      </c>
      <c r="N17" s="26">
        <f>+'FEB 1A'!O17+'FEB 2A'!O18</f>
        <v>0</v>
      </c>
      <c r="O17" s="26">
        <f>+'FEB 1A'!P17+'FEB 2A'!P18</f>
        <v>0</v>
      </c>
      <c r="P17" s="28">
        <f t="shared" si="2"/>
        <v>15833.78</v>
      </c>
      <c r="Q17" s="26">
        <f>+'FEB 1A'!R17+'FEB 2A'!R17</f>
        <v>2085.64</v>
      </c>
      <c r="R17" s="26">
        <f>+'FEB 1A'!S17+'FEB 2A'!S18</f>
        <v>1586.9655</v>
      </c>
      <c r="S17" s="26">
        <f>+'FEB 1A'!T17+'FEB 2A'!T18</f>
        <v>0</v>
      </c>
      <c r="T17" s="26">
        <f>+'FEB 1A'!U17+'FEB 2A'!U18</f>
        <v>0</v>
      </c>
      <c r="U17" s="26">
        <f>+'FEB 1A'!V17+'FEB 2A'!V18</f>
        <v>0</v>
      </c>
      <c r="V17" s="26">
        <f>+'FEB 1A'!W17+'FEB 2A'!W18</f>
        <v>5990.63</v>
      </c>
      <c r="W17" s="26">
        <f>+'FEB 1A'!X17+'FEB 2A'!X18</f>
        <v>0</v>
      </c>
      <c r="X17" s="28">
        <f t="shared" si="0"/>
        <v>9663.2354999999989</v>
      </c>
      <c r="Y17" s="29">
        <f t="shared" si="1"/>
        <v>6170.5445000000018</v>
      </c>
      <c r="Z17" s="24">
        <v>12</v>
      </c>
      <c r="AA17" s="24"/>
      <c r="AB17" s="24">
        <v>11</v>
      </c>
      <c r="AC17" s="30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</row>
    <row r="18" spans="1:216" ht="21" customHeight="1">
      <c r="A18" s="93">
        <v>64</v>
      </c>
      <c r="B18" s="94" t="s">
        <v>45</v>
      </c>
      <c r="C18" s="94" t="s">
        <v>46</v>
      </c>
      <c r="D18" s="94" t="s">
        <v>55</v>
      </c>
      <c r="E18" s="94">
        <v>84</v>
      </c>
      <c r="F18" s="95">
        <f>+'FEB 1A'!G18+'FEB 2A'!G19</f>
        <v>13251.9</v>
      </c>
      <c r="G18" s="95">
        <f>+'FEB 1A'!H18+'FEB 2A'!H19</f>
        <v>0</v>
      </c>
      <c r="H18" s="95">
        <f>+'FEB 1A'!I18+'FEB 2A'!I19</f>
        <v>0</v>
      </c>
      <c r="I18" s="95">
        <f>+'FEB 1A'!J18+'FEB 2A'!J19</f>
        <v>691.5</v>
      </c>
      <c r="J18" s="95">
        <f>+'FEB 1A'!K18+'FEB 2A'!K19</f>
        <v>1060</v>
      </c>
      <c r="K18" s="95">
        <f>+'FEB 1A'!L18+'FEB 2A'!L19</f>
        <v>278.62</v>
      </c>
      <c r="L18" s="95">
        <f>+'FEB 1A'!M18+'FEB 2A'!M19</f>
        <v>0</v>
      </c>
      <c r="M18" s="95">
        <f>+'FEB 1A'!N18+'FEB 2A'!N19</f>
        <v>0</v>
      </c>
      <c r="N18" s="95">
        <f>+'FEB 1A'!O18+'FEB 2A'!O19</f>
        <v>0</v>
      </c>
      <c r="O18" s="95">
        <f>+'FEB 1A'!P18+'FEB 2A'!P19</f>
        <v>0</v>
      </c>
      <c r="P18" s="97">
        <f>SUM(F18:N18)</f>
        <v>15282.02</v>
      </c>
      <c r="Q18" s="95">
        <f>+'FEB 1A'!R18+'FEB 2A'!R18</f>
        <v>2175.7299999999996</v>
      </c>
      <c r="R18" s="95">
        <f>+'FEB 1A'!S18+'FEB 2A'!S19</f>
        <v>1523.9684999999999</v>
      </c>
      <c r="S18" s="95">
        <f>+'FEB 1A'!T18+'FEB 2A'!T19</f>
        <v>0</v>
      </c>
      <c r="T18" s="95">
        <f>+'FEB 1A'!U18+'FEB 2A'!U19</f>
        <v>0</v>
      </c>
      <c r="U18" s="95">
        <f>+'FEB 1A'!V18+'FEB 2A'!V19</f>
        <v>0</v>
      </c>
      <c r="V18" s="95">
        <f>+'FEB 1A'!W18+'FEB 2A'!W19</f>
        <v>4510</v>
      </c>
      <c r="W18" s="95">
        <f>+'FEB 1A'!X18+'FEB 2A'!X19</f>
        <v>0</v>
      </c>
      <c r="X18" s="97">
        <f t="shared" si="0"/>
        <v>8209.6984999999986</v>
      </c>
      <c r="Y18" s="99">
        <f t="shared" si="1"/>
        <v>7072.3215000000018</v>
      </c>
      <c r="Z18" s="93">
        <v>13</v>
      </c>
      <c r="AA18" s="93"/>
      <c r="AB18" s="93">
        <v>14</v>
      </c>
      <c r="AC18" s="56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</row>
    <row r="19" spans="1:216" s="32" customFormat="1" ht="21" customHeight="1">
      <c r="A19" s="24">
        <v>79</v>
      </c>
      <c r="B19" s="25" t="s">
        <v>47</v>
      </c>
      <c r="C19" s="25" t="s">
        <v>46</v>
      </c>
      <c r="D19" s="25" t="s">
        <v>55</v>
      </c>
      <c r="E19" s="25">
        <v>85</v>
      </c>
      <c r="F19" s="26">
        <f>'FEB 1A'!G19+'FEB 2A'!G19</f>
        <v>12537</v>
      </c>
      <c r="G19" s="26" t="e">
        <f>+'FEB 1A'!H19+'FEB 2A'!#REF!</f>
        <v>#REF!</v>
      </c>
      <c r="H19" s="26" t="e">
        <f>+'FEB 1A'!I19+'FEB 2A'!#REF!</f>
        <v>#REF!</v>
      </c>
      <c r="I19" s="26">
        <f>'FEB 1A'!J19+'FEB 2A'!J19</f>
        <v>661</v>
      </c>
      <c r="J19" s="26">
        <f>'FEB 1A'!K198+'FEB 2A'!K19</f>
        <v>478.5</v>
      </c>
      <c r="K19" s="26">
        <f>'FEB 1A'!L19+'FEB 2A'!L19</f>
        <v>292.16000000000003</v>
      </c>
      <c r="L19" s="26">
        <f>'FEB 1A'!M19+'FEB 2A'!M19</f>
        <v>0</v>
      </c>
      <c r="M19" s="26" t="e">
        <f>+'FEB 1A'!N19+'FEB 2A'!#REF!</f>
        <v>#REF!</v>
      </c>
      <c r="N19" s="26">
        <f>'FEB 2A'!O19</f>
        <v>0</v>
      </c>
      <c r="O19" s="26" t="e">
        <f>+'FEB 1A'!P19+'FEB 2A'!#REF!</f>
        <v>#REF!</v>
      </c>
      <c r="P19" s="28">
        <f>F19+I19+J19+K19+L19</f>
        <v>13968.66</v>
      </c>
      <c r="Q19" s="26">
        <f>'FEB 1A'!R19+'FEB 2A'!R19</f>
        <v>1855.7</v>
      </c>
      <c r="R19" s="26">
        <f>'FEB 1A'!S19+'FEB 2A'!S19</f>
        <v>1441.7550000000001</v>
      </c>
      <c r="S19" s="26">
        <v>0</v>
      </c>
      <c r="T19" s="26">
        <v>0</v>
      </c>
      <c r="U19" s="26">
        <v>0</v>
      </c>
      <c r="V19" s="26">
        <f>'FEB 1A'!W19+'FEB 2A'!W19</f>
        <v>4364</v>
      </c>
      <c r="W19" s="26">
        <v>0</v>
      </c>
      <c r="X19" s="28">
        <f>SUM(Q19:W19)</f>
        <v>7661.4549999999999</v>
      </c>
      <c r="Y19" s="29">
        <f>+P19-X19</f>
        <v>6307.2049999999999</v>
      </c>
      <c r="Z19" s="24">
        <v>14</v>
      </c>
      <c r="AA19" s="24"/>
      <c r="AB19" s="24">
        <v>9</v>
      </c>
      <c r="AC19" s="30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</row>
    <row r="20" spans="1:216" ht="20.25" customHeight="1">
      <c r="A20" s="93">
        <v>104</v>
      </c>
      <c r="B20" s="94" t="s">
        <v>49</v>
      </c>
      <c r="C20" s="94" t="s">
        <v>52</v>
      </c>
      <c r="D20" s="94" t="s">
        <v>57</v>
      </c>
      <c r="E20" s="94">
        <v>86</v>
      </c>
      <c r="F20" s="95">
        <f>+'FEB 1A'!G20+'FEB 2A'!G21</f>
        <v>13257.3</v>
      </c>
      <c r="G20" s="95">
        <f>+'FEB 1A'!H20+'FEB 2A'!H21</f>
        <v>0</v>
      </c>
      <c r="H20" s="95">
        <f>+'FEB 1A'!I20+'FEB 2A'!I21</f>
        <v>0</v>
      </c>
      <c r="I20" s="95">
        <f>+'FEB 1A'!J20+'FEB 2A'!J21</f>
        <v>926</v>
      </c>
      <c r="J20" s="95">
        <f>+'FEB 1A'!K20+'FEB 2A'!K21</f>
        <v>910.5</v>
      </c>
      <c r="K20" s="95">
        <f>+'FEB 1A'!L20+'FEB 2A'!L21</f>
        <v>0</v>
      </c>
      <c r="L20" s="95">
        <f>+'FEB 1A'!M20+'FEB 2A'!M21</f>
        <v>0</v>
      </c>
      <c r="M20" s="95">
        <f>+'FEB 1A'!N20+'FEB 2A'!N21</f>
        <v>0</v>
      </c>
      <c r="N20" s="95">
        <f>+'FEB 1A'!O20+'FEB 2A'!O21</f>
        <v>0</v>
      </c>
      <c r="O20" s="95">
        <f>+'FEB 1A'!P20+'FEB 2A'!P21</f>
        <v>0</v>
      </c>
      <c r="P20" s="97">
        <f t="shared" ref="P20" si="3">SUM(F20:N20)</f>
        <v>15093.8</v>
      </c>
      <c r="Q20" s="95">
        <f>+'FEB 1A'!R20+'FEB 2A'!R20</f>
        <v>2092.48</v>
      </c>
      <c r="R20" s="95">
        <f>+'FEB 1A'!S20+'FEB 2A'!S21</f>
        <v>1524.5895</v>
      </c>
      <c r="S20" s="95">
        <f>+'FEB 1A'!T20+'FEB 2A'!T21</f>
        <v>0</v>
      </c>
      <c r="T20" s="95">
        <f>+'FEB 1A'!U20+'FEB 2A'!U21</f>
        <v>0</v>
      </c>
      <c r="U20" s="95">
        <f>+'FEB 1A'!V20+'FEB 2A'!V21</f>
        <v>0</v>
      </c>
      <c r="V20" s="95">
        <f>+'FEB 1A'!W20+'FEB 2A'!W21</f>
        <v>1552</v>
      </c>
      <c r="W20" s="95">
        <f>+'FEB 1A'!X20+'FEB 2A'!X21</f>
        <v>250</v>
      </c>
      <c r="X20" s="97">
        <f t="shared" ref="X20" si="4">SUM(Q20:W20)</f>
        <v>5419.0694999999996</v>
      </c>
      <c r="Y20" s="99">
        <f t="shared" ref="Y20" si="5">+P20-X20</f>
        <v>9674.7304999999997</v>
      </c>
      <c r="Z20" s="93">
        <v>15</v>
      </c>
      <c r="AA20" s="93"/>
      <c r="AB20" s="93">
        <v>14</v>
      </c>
      <c r="AC20" s="12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</row>
    <row r="21" spans="1:216" s="32" customFormat="1" ht="20.25" customHeight="1">
      <c r="A21" s="24">
        <v>110</v>
      </c>
      <c r="B21" s="25" t="s">
        <v>50</v>
      </c>
      <c r="C21" s="25" t="s">
        <v>34</v>
      </c>
      <c r="D21" s="25" t="s">
        <v>55</v>
      </c>
      <c r="E21" s="25">
        <v>87</v>
      </c>
      <c r="F21" s="26">
        <f>+'FEB 1A'!G21+'FEB 2A'!G21</f>
        <v>12547.8</v>
      </c>
      <c r="G21" s="26">
        <f>+'FEB 1A'!H21+'FEB 2A'!H24</f>
        <v>0</v>
      </c>
      <c r="H21" s="26">
        <f>+'FEB 1A'!I21+'FEB 2A'!I24</f>
        <v>0</v>
      </c>
      <c r="I21" s="26">
        <f>+'FEB 1A'!J21+'FEB 2A'!J21</f>
        <v>689</v>
      </c>
      <c r="J21" s="26">
        <f>+'FEB 1A'!K21+'FEB 2A'!K21</f>
        <v>1099</v>
      </c>
      <c r="K21" s="26">
        <f>+'FEB 1A'!L21+'FEB 2A'!L21</f>
        <v>0</v>
      </c>
      <c r="L21" s="26">
        <f>+'FEB 1A'!M21+'FEB 2A'!M24</f>
        <v>0</v>
      </c>
      <c r="M21" s="26">
        <f>+'FEB 1A'!N21+'FEB 2A'!N24</f>
        <v>0</v>
      </c>
      <c r="N21" s="26">
        <f>+'FEB 1A'!O21+'FEB 2A'!O24</f>
        <v>0</v>
      </c>
      <c r="O21" s="26">
        <f>+'FEB 1A'!P21+'FEB 2A'!P24</f>
        <v>0</v>
      </c>
      <c r="P21" s="28">
        <f>SUM(F21:N21)</f>
        <v>14335.8</v>
      </c>
      <c r="Q21" s="26">
        <f>+'FEB 1A'!R21+'FEB 2A'!R21</f>
        <v>1780.1</v>
      </c>
      <c r="R21" s="26">
        <f>+'FEB 1A'!S21+'FEB 2A'!S21</f>
        <v>1442.9970000000001</v>
      </c>
      <c r="S21" s="26">
        <f>+'FEB 1A'!T21+'FEB 2A'!T24</f>
        <v>0</v>
      </c>
      <c r="T21" s="26">
        <f>+'FEB 1A'!U21+'FEB 2A'!U24</f>
        <v>0</v>
      </c>
      <c r="U21" s="26">
        <f>+'FEB 1A'!V21+'FEB 2A'!V24</f>
        <v>0</v>
      </c>
      <c r="V21" s="26">
        <f>+'FEB 1A'!W21+'FEB 2A'!W21</f>
        <v>0</v>
      </c>
      <c r="W21" s="26">
        <f>+'FEB 1A'!X21+'FEB 2A'!X21</f>
        <v>0</v>
      </c>
      <c r="X21" s="28">
        <f>SUM(Q21:W21)</f>
        <v>3223.0969999999998</v>
      </c>
      <c r="Y21" s="29">
        <f>+P21-X21</f>
        <v>11112.703</v>
      </c>
      <c r="Z21" s="24">
        <v>16</v>
      </c>
      <c r="AA21" s="24"/>
      <c r="AB21" s="24">
        <v>16</v>
      </c>
      <c r="AC21" s="4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</row>
    <row r="22" spans="1:216" ht="20.25" customHeight="1">
      <c r="A22" s="93">
        <v>152</v>
      </c>
      <c r="B22" s="94" t="s">
        <v>62</v>
      </c>
      <c r="C22" s="94" t="s">
        <v>63</v>
      </c>
      <c r="D22" s="95" t="s">
        <v>57</v>
      </c>
      <c r="E22" s="94">
        <v>88</v>
      </c>
      <c r="F22" s="95">
        <f>'FEB 1A'!G22+'FEB 2A'!G22</f>
        <v>34487</v>
      </c>
      <c r="G22" s="95"/>
      <c r="H22" s="95"/>
      <c r="I22" s="95">
        <f>+'FEB 1A'!J22+'FEB 2A'!J22</f>
        <v>1191</v>
      </c>
      <c r="J22" s="95">
        <f>+'FEB 1A'!K22+'FEB 2A'!K22</f>
        <v>1680</v>
      </c>
      <c r="K22" s="95">
        <f>+'FEB 1A'!L22+'FEB 2A'!L22</f>
        <v>0</v>
      </c>
      <c r="L22" s="95">
        <f>+'FEB 1A'!M22+'FEB 2A'!M25</f>
        <v>0</v>
      </c>
      <c r="M22" s="95">
        <f>+'FEB 1A'!N22+'FEB 2A'!N25</f>
        <v>0</v>
      </c>
      <c r="N22" s="95">
        <f>+'FEB 1A'!O22+'FEB 2A'!O25</f>
        <v>0</v>
      </c>
      <c r="O22" s="95"/>
      <c r="P22" s="97">
        <f t="shared" ref="P22:P46" si="6">SUM(F22:N22)</f>
        <v>37358</v>
      </c>
      <c r="Q22" s="95">
        <f>+'FEB 1A'!R22+'FEB 2A'!R22</f>
        <v>6970.08</v>
      </c>
      <c r="R22" s="95">
        <f>+'FEB 1A'!S22+'FEB 2A'!S22</f>
        <v>3966.0050000000001</v>
      </c>
      <c r="S22" s="95">
        <f>+'FEB 1A'!T22+'FEB 2A'!T25</f>
        <v>0</v>
      </c>
      <c r="T22" s="95">
        <f>+'FEB 1A'!U22+'FEB 2A'!U25</f>
        <v>0</v>
      </c>
      <c r="U22" s="95">
        <f>+'FEB 1A'!V22+'FEB 2A'!V25</f>
        <v>0</v>
      </c>
      <c r="V22" s="95">
        <f>+'FEB 1A'!W22+'FEB 2A'!W22</f>
        <v>0</v>
      </c>
      <c r="W22" s="95">
        <f>+'FEB 1A'!X22+'FEB 2A'!X22</f>
        <v>0</v>
      </c>
      <c r="X22" s="97">
        <f t="shared" ref="X22:X46" si="7">SUM(Q22:W22)</f>
        <v>10936.084999999999</v>
      </c>
      <c r="Y22" s="99">
        <f t="shared" ref="Y22:Y46" si="8">+P22-X22</f>
        <v>26421.915000000001</v>
      </c>
      <c r="Z22" s="93">
        <v>17</v>
      </c>
      <c r="AA22" s="93"/>
      <c r="AB22" s="93">
        <v>22</v>
      </c>
      <c r="AC22" s="12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</row>
    <row r="23" spans="1:216" s="31" customFormat="1" ht="20.25" customHeight="1">
      <c r="A23" s="24">
        <v>157</v>
      </c>
      <c r="B23" s="25" t="s">
        <v>64</v>
      </c>
      <c r="C23" s="25" t="s">
        <v>65</v>
      </c>
      <c r="D23" s="26" t="s">
        <v>57</v>
      </c>
      <c r="E23" s="25">
        <v>89</v>
      </c>
      <c r="F23" s="26">
        <f>'FEB 1A'!G23+'FEB 2A'!G23</f>
        <v>76938</v>
      </c>
      <c r="I23" s="26">
        <f>+'FEB 1A'!J23+'FEB 2A'!J23</f>
        <v>0</v>
      </c>
      <c r="J23" s="26">
        <f>+'FEB 1A'!K23+'FEB 2A'!K23</f>
        <v>0</v>
      </c>
      <c r="K23" s="26">
        <f>+'FEB 1A'!L23+'FEB 2A'!L23</f>
        <v>0</v>
      </c>
      <c r="L23" s="26">
        <f>+'FEB 1A'!M23+'FEB 2A'!M26</f>
        <v>0</v>
      </c>
      <c r="M23" s="26">
        <f>+'FEB 1A'!N23+'FEB 2A'!N26</f>
        <v>0</v>
      </c>
      <c r="N23" s="26">
        <f>+'FEB 1A'!O23+'FEB 2A'!O26</f>
        <v>0</v>
      </c>
      <c r="P23" s="28">
        <f t="shared" si="6"/>
        <v>76938</v>
      </c>
      <c r="Q23" s="26">
        <f>+'FEB 1A'!R23+'FEB 2A'!R23</f>
        <v>18871.84</v>
      </c>
      <c r="R23" s="26">
        <f>+'FEB 1A'!S23+'FEB 2A'!S23</f>
        <v>8847.8700000000008</v>
      </c>
      <c r="S23" s="26">
        <f>+'FEB 1A'!T23+'FEB 2A'!T26</f>
        <v>0</v>
      </c>
      <c r="T23" s="26">
        <f>+'FEB 1A'!U23+'FEB 2A'!U26</f>
        <v>0</v>
      </c>
      <c r="U23" s="26">
        <f>+'FEB 1A'!V23+'FEB 2A'!V26</f>
        <v>0</v>
      </c>
      <c r="V23" s="26">
        <f>+'FEB 1A'!W23+'FEB 2A'!W23</f>
        <v>14458</v>
      </c>
      <c r="W23" s="26">
        <f>+'FEB 1A'!X23+'FEB 2A'!X23</f>
        <v>0</v>
      </c>
      <c r="X23" s="28">
        <f t="shared" si="7"/>
        <v>42177.71</v>
      </c>
      <c r="Y23" s="29">
        <f t="shared" si="8"/>
        <v>34760.29</v>
      </c>
      <c r="Z23" s="24">
        <v>18</v>
      </c>
      <c r="AB23" s="24">
        <v>30</v>
      </c>
    </row>
    <row r="24" spans="1:216" s="13" customFormat="1" ht="20.25" customHeight="1">
      <c r="A24" s="93">
        <v>153</v>
      </c>
      <c r="B24" s="94" t="s">
        <v>67</v>
      </c>
      <c r="C24" s="94" t="s">
        <v>66</v>
      </c>
      <c r="D24" s="94" t="s">
        <v>55</v>
      </c>
      <c r="E24" s="94">
        <v>90</v>
      </c>
      <c r="F24" s="95">
        <f>'FEB 1A'!G24+'FEB 2A'!G24</f>
        <v>27627</v>
      </c>
      <c r="I24" s="95">
        <f>+'FEB 1A'!J24+'FEB 2A'!J24</f>
        <v>1119</v>
      </c>
      <c r="J24" s="95">
        <f>+'FEB 1A'!K24+'FEB 2A'!K24</f>
        <v>1664</v>
      </c>
      <c r="K24" s="95">
        <f>+'FEB 1A'!L24+'FEB 2A'!L24</f>
        <v>0</v>
      </c>
      <c r="L24" s="95">
        <f>+'FEB 1A'!M24+'FEB 2A'!M27</f>
        <v>0</v>
      </c>
      <c r="M24" s="95">
        <f>+'FEB 1A'!N24+'FEB 2A'!N27</f>
        <v>0</v>
      </c>
      <c r="N24" s="95">
        <f>+'FEB 1A'!O24+'FEB 2A'!O27</f>
        <v>0</v>
      </c>
      <c r="P24" s="97">
        <f t="shared" si="6"/>
        <v>30410</v>
      </c>
      <c r="Q24" s="95">
        <f>+'FEB 1A'!R24+'FEB 2A'!R24</f>
        <v>5347.78</v>
      </c>
      <c r="R24" s="95">
        <f>+'FEB 1A'!S24+'FEB 2A'!S24</f>
        <v>3177.105</v>
      </c>
      <c r="S24" s="95">
        <f>+'FEB 1A'!T24+'FEB 2A'!T27</f>
        <v>0</v>
      </c>
      <c r="T24" s="95">
        <f>+'FEB 1A'!U24+'FEB 2A'!U27</f>
        <v>0</v>
      </c>
      <c r="U24" s="95">
        <f>+'FEB 1A'!V24+'FEB 2A'!V27</f>
        <v>0</v>
      </c>
      <c r="V24" s="95">
        <f>+'FEB 1A'!W24+'FEB 2A'!W24</f>
        <v>0</v>
      </c>
      <c r="W24" s="95">
        <f>+'FEB 1A'!X24+'FEB 2A'!X24</f>
        <v>0</v>
      </c>
      <c r="X24" s="97">
        <f t="shared" si="7"/>
        <v>8524.8850000000002</v>
      </c>
      <c r="Y24" s="99">
        <f t="shared" si="8"/>
        <v>21885.114999999998</v>
      </c>
      <c r="Z24" s="93">
        <v>19</v>
      </c>
      <c r="AB24" s="93">
        <v>20</v>
      </c>
    </row>
    <row r="25" spans="1:216" s="31" customFormat="1" ht="20.25" customHeight="1">
      <c r="A25" s="24">
        <v>154</v>
      </c>
      <c r="B25" s="25" t="s">
        <v>68</v>
      </c>
      <c r="C25" s="25" t="s">
        <v>69</v>
      </c>
      <c r="D25" s="26" t="s">
        <v>57</v>
      </c>
      <c r="E25" s="25">
        <v>91</v>
      </c>
      <c r="F25" s="26">
        <f>'FEB 1A'!G25+'FEB 2A'!G25</f>
        <v>27627</v>
      </c>
      <c r="I25" s="26">
        <f>+'FEB 1A'!J25+'FEB 2A'!J25</f>
        <v>1119</v>
      </c>
      <c r="J25" s="26">
        <f>+'FEB 1A'!K25+'FEB 2A'!K25</f>
        <v>1664</v>
      </c>
      <c r="K25" s="26">
        <f>+'FEB 1A'!L25+'FEB 2A'!L25</f>
        <v>0</v>
      </c>
      <c r="L25" s="26">
        <f>+'FEB 1A'!M25+'FEB 2A'!M28</f>
        <v>0</v>
      </c>
      <c r="M25" s="26">
        <f>+'FEB 1A'!N25+'FEB 2A'!N28</f>
        <v>0</v>
      </c>
      <c r="N25" s="26">
        <f>+'FEB 1A'!O25+'FEB 2A'!O28</f>
        <v>0</v>
      </c>
      <c r="P25" s="28">
        <f t="shared" si="6"/>
        <v>30410</v>
      </c>
      <c r="Q25" s="26">
        <f>+'FEB 1A'!R25+'FEB 2A'!R25</f>
        <v>5347.78</v>
      </c>
      <c r="R25" s="26">
        <f>+'FEB 1A'!S25+'FEB 2A'!S25</f>
        <v>3177.105</v>
      </c>
      <c r="S25" s="26">
        <f>+'FEB 1A'!T25+'FEB 2A'!T28</f>
        <v>0</v>
      </c>
      <c r="T25" s="26">
        <f>+'FEB 1A'!U25+'FEB 2A'!U28</f>
        <v>0</v>
      </c>
      <c r="U25" s="26">
        <f>+'FEB 1A'!V25+'FEB 2A'!V28</f>
        <v>0</v>
      </c>
      <c r="V25" s="26">
        <f>+'FEB 1A'!W25+'FEB 2A'!W25</f>
        <v>0</v>
      </c>
      <c r="W25" s="26">
        <f>+'FEB 1A'!X25+'FEB 2A'!X25</f>
        <v>0</v>
      </c>
      <c r="X25" s="28">
        <f t="shared" si="7"/>
        <v>8524.8850000000002</v>
      </c>
      <c r="Y25" s="29">
        <f t="shared" si="8"/>
        <v>21885.114999999998</v>
      </c>
      <c r="Z25" s="24">
        <v>20</v>
      </c>
      <c r="AB25" s="24">
        <v>20</v>
      </c>
    </row>
    <row r="26" spans="1:216" s="13" customFormat="1" ht="20.25" customHeight="1">
      <c r="A26" s="93">
        <v>158</v>
      </c>
      <c r="B26" s="94" t="s">
        <v>70</v>
      </c>
      <c r="C26" s="94" t="s">
        <v>34</v>
      </c>
      <c r="D26" s="95" t="s">
        <v>57</v>
      </c>
      <c r="E26" s="94">
        <v>92</v>
      </c>
      <c r="F26" s="95">
        <f>'FEB 1A'!G26+'FEB 2A'!G26</f>
        <v>13966.8</v>
      </c>
      <c r="I26" s="95">
        <f>+'FEB 1A'!J26+'FEB 2A'!J26</f>
        <v>722</v>
      </c>
      <c r="J26" s="95">
        <f>+'FEB 1A'!K26+'FEB 2A'!K26</f>
        <v>1163</v>
      </c>
      <c r="K26" s="95">
        <f>+'FEB 1A'!L26+'FEB 2A'!L26</f>
        <v>0</v>
      </c>
      <c r="L26" s="95">
        <f>+'FEB 1A'!M26+'FEB 2A'!M29</f>
        <v>0</v>
      </c>
      <c r="M26" s="95">
        <f>+'FEB 1A'!N26+'FEB 2A'!N29</f>
        <v>0</v>
      </c>
      <c r="N26" s="95">
        <f>+'FEB 1A'!O26+'FEB 2A'!O29</f>
        <v>0</v>
      </c>
      <c r="P26" s="97">
        <f t="shared" si="6"/>
        <v>15851.8</v>
      </c>
      <c r="Q26" s="95">
        <f>+'FEB 1A'!R26+'FEB 2A'!R26</f>
        <v>2101.04</v>
      </c>
      <c r="R26" s="95">
        <f>+'FEB 1A'!S26+'FEB 2A'!S26</f>
        <v>1606.182</v>
      </c>
      <c r="S26" s="95">
        <f>+'FEB 1A'!T26+'FEB 2A'!T29</f>
        <v>0</v>
      </c>
      <c r="T26" s="95">
        <f>+'FEB 1A'!U26+'FEB 2A'!U29</f>
        <v>0</v>
      </c>
      <c r="U26" s="95">
        <f>+'FEB 1A'!V26+'FEB 2A'!V29</f>
        <v>0</v>
      </c>
      <c r="V26" s="95">
        <f>+'FEB 1A'!W26+'FEB 2A'!W26</f>
        <v>0</v>
      </c>
      <c r="W26" s="95">
        <f>+'FEB 1A'!X26+'FEB 2A'!X26</f>
        <v>0</v>
      </c>
      <c r="X26" s="97">
        <f t="shared" si="7"/>
        <v>3707.2219999999998</v>
      </c>
      <c r="Y26" s="99">
        <f t="shared" si="8"/>
        <v>12144.578</v>
      </c>
      <c r="Z26" s="93">
        <v>21</v>
      </c>
      <c r="AB26" s="93">
        <v>14</v>
      </c>
    </row>
    <row r="27" spans="1:216" s="31" customFormat="1" ht="20.25" customHeight="1">
      <c r="A27" s="24">
        <v>156</v>
      </c>
      <c r="B27" s="25" t="s">
        <v>71</v>
      </c>
      <c r="C27" s="25" t="s">
        <v>72</v>
      </c>
      <c r="D27" s="26" t="s">
        <v>57</v>
      </c>
      <c r="E27" s="25">
        <v>93</v>
      </c>
      <c r="F27" s="26">
        <f>'FEB 1A'!G27+'FEB 2A'!G27</f>
        <v>13966.8</v>
      </c>
      <c r="I27" s="26">
        <f>+'FEB 1A'!J27+'FEB 2A'!J27</f>
        <v>722</v>
      </c>
      <c r="J27" s="26">
        <f>+'FEB 1A'!K27+'FEB 2A'!K27</f>
        <v>1163</v>
      </c>
      <c r="K27" s="26">
        <f>+'FEB 1A'!L27+'FEB 2A'!L27</f>
        <v>0</v>
      </c>
      <c r="L27" s="26">
        <f>+'FEB 1A'!M27+'FEB 2A'!M30</f>
        <v>0</v>
      </c>
      <c r="M27" s="26">
        <f>+'FEB 1A'!N27+'FEB 2A'!N30</f>
        <v>0</v>
      </c>
      <c r="N27" s="26">
        <f>+'FEB 1A'!O27+'FEB 2A'!O30</f>
        <v>0</v>
      </c>
      <c r="P27" s="28">
        <f t="shared" si="6"/>
        <v>15851.8</v>
      </c>
      <c r="Q27" s="26">
        <f>+'FEB 1A'!R27+'FEB 2A'!R27</f>
        <v>2101.04</v>
      </c>
      <c r="R27" s="26">
        <f>+'FEB 1A'!S27+'FEB 2A'!S27</f>
        <v>1606.182</v>
      </c>
      <c r="S27" s="26">
        <f>+'FEB 1A'!T27+'FEB 2A'!T30</f>
        <v>0</v>
      </c>
      <c r="T27" s="26">
        <f>+'FEB 1A'!U27+'FEB 2A'!U30</f>
        <v>0</v>
      </c>
      <c r="U27" s="26">
        <f>+'FEB 1A'!V27+'FEB 2A'!V30</f>
        <v>0</v>
      </c>
      <c r="V27" s="26">
        <f>+'FEB 1A'!W27+'FEB 2A'!W27</f>
        <v>0</v>
      </c>
      <c r="W27" s="26">
        <f>+'FEB 1A'!X27+'FEB 2A'!X27</f>
        <v>0</v>
      </c>
      <c r="X27" s="28">
        <f t="shared" si="7"/>
        <v>3707.2219999999998</v>
      </c>
      <c r="Y27" s="29">
        <f t="shared" si="8"/>
        <v>12144.578</v>
      </c>
      <c r="Z27" s="24">
        <v>22</v>
      </c>
      <c r="AB27" s="24">
        <v>14</v>
      </c>
    </row>
    <row r="28" spans="1:216" s="13" customFormat="1" ht="20.25" customHeight="1">
      <c r="A28" s="93">
        <v>155</v>
      </c>
      <c r="B28" s="94" t="s">
        <v>73</v>
      </c>
      <c r="C28" s="94" t="s">
        <v>74</v>
      </c>
      <c r="D28" s="95" t="s">
        <v>57</v>
      </c>
      <c r="E28" s="94">
        <v>94</v>
      </c>
      <c r="F28" s="95">
        <f>'FEB 1A'!G28+'FEB 2A'!G28</f>
        <v>27627</v>
      </c>
      <c r="I28" s="95">
        <f>+'FEB 1A'!J28+'FEB 2A'!J28</f>
        <v>1119</v>
      </c>
      <c r="J28" s="95">
        <f>+'FEB 1A'!K28+'FEB 2A'!K28</f>
        <v>1664</v>
      </c>
      <c r="K28" s="95">
        <f>+'FEB 1A'!L28+'FEB 2A'!L28</f>
        <v>0</v>
      </c>
      <c r="L28" s="95">
        <f>+'FEB 1A'!M28+'FEB 2A'!M31</f>
        <v>0</v>
      </c>
      <c r="M28" s="95">
        <f>+'FEB 1A'!N28+'FEB 2A'!N31</f>
        <v>0</v>
      </c>
      <c r="N28" s="95">
        <f>+'FEB 1A'!O28+'FEB 2A'!O31</f>
        <v>0</v>
      </c>
      <c r="P28" s="97">
        <f t="shared" si="6"/>
        <v>30410</v>
      </c>
      <c r="Q28" s="95">
        <f>+'FEB 1A'!R28+'FEB 2A'!R28</f>
        <v>5347.78</v>
      </c>
      <c r="R28" s="95">
        <f>+'FEB 1A'!S28+'FEB 2A'!S28</f>
        <v>3177.105</v>
      </c>
      <c r="S28" s="95">
        <f>+'FEB 1A'!T28+'FEB 2A'!T31</f>
        <v>0</v>
      </c>
      <c r="T28" s="95">
        <f>+'FEB 1A'!U28+'FEB 2A'!U31</f>
        <v>0</v>
      </c>
      <c r="U28" s="95">
        <f>+'FEB 1A'!V28+'FEB 2A'!V31</f>
        <v>0</v>
      </c>
      <c r="V28" s="95">
        <f>+'FEB 1A'!W28+'FEB 2A'!W28</f>
        <v>0</v>
      </c>
      <c r="W28" s="95">
        <f>+'FEB 1A'!X28+'FEB 2A'!X28</f>
        <v>0</v>
      </c>
      <c r="X28" s="97">
        <f t="shared" si="7"/>
        <v>8524.8850000000002</v>
      </c>
      <c r="Y28" s="99">
        <f t="shared" si="8"/>
        <v>21885.114999999998</v>
      </c>
      <c r="Z28" s="93">
        <v>23</v>
      </c>
      <c r="AB28" s="93">
        <v>20</v>
      </c>
    </row>
    <row r="29" spans="1:216" s="31" customFormat="1" ht="20.25" customHeight="1">
      <c r="A29" s="24">
        <v>159</v>
      </c>
      <c r="B29" s="25" t="s">
        <v>75</v>
      </c>
      <c r="C29" s="25" t="s">
        <v>76</v>
      </c>
      <c r="D29" s="26" t="s">
        <v>57</v>
      </c>
      <c r="E29" s="25">
        <v>95</v>
      </c>
      <c r="F29" s="26">
        <f>'FEB 1A'!G29+'FEB 2A'!G29</f>
        <v>17212.8</v>
      </c>
      <c r="I29" s="26">
        <f>+'FEB 1A'!J29+'FEB 2A'!J29</f>
        <v>779</v>
      </c>
      <c r="J29" s="26">
        <f>+'FEB 1A'!K29+'FEB 2A'!K29</f>
        <v>1247</v>
      </c>
      <c r="K29" s="26">
        <f>+'FEB 1A'!L29+'FEB 2A'!L29</f>
        <v>0</v>
      </c>
      <c r="L29" s="26">
        <f>+'FEB 1A'!M29+'FEB 2A'!M32</f>
        <v>0</v>
      </c>
      <c r="M29" s="26">
        <f>+'FEB 1A'!N29+'FEB 2A'!N32</f>
        <v>0</v>
      </c>
      <c r="N29" s="26">
        <f>+'FEB 1A'!O29+'FEB 2A'!O32</f>
        <v>0</v>
      </c>
      <c r="P29" s="28">
        <f t="shared" si="6"/>
        <v>19238.8</v>
      </c>
      <c r="Q29" s="26">
        <f>+'FEB 1A'!R29+'FEB 2A'!R29</f>
        <v>2824.5</v>
      </c>
      <c r="R29" s="26">
        <f>+'FEB 1A'!S29+'FEB 2A'!S29</f>
        <v>1979.472</v>
      </c>
      <c r="S29" s="26">
        <f>+'FEB 1A'!T29+'FEB 2A'!T32</f>
        <v>0</v>
      </c>
      <c r="T29" s="26">
        <f>+'FEB 1A'!U29+'FEB 2A'!U32</f>
        <v>0</v>
      </c>
      <c r="U29" s="26">
        <f>+'FEB 1A'!V29+'FEB 2A'!V32</f>
        <v>0</v>
      </c>
      <c r="V29" s="26">
        <f>+'FEB 1A'!W29+'FEB 2A'!W29</f>
        <v>0</v>
      </c>
      <c r="W29" s="26">
        <f>+'FEB 1A'!X29+'FEB 2A'!X29</f>
        <v>0</v>
      </c>
      <c r="X29" s="28">
        <f t="shared" si="7"/>
        <v>4803.9719999999998</v>
      </c>
      <c r="Y29" s="29">
        <f t="shared" si="8"/>
        <v>14434.828</v>
      </c>
      <c r="Z29" s="24">
        <v>24</v>
      </c>
      <c r="AB29" s="24">
        <v>17</v>
      </c>
    </row>
    <row r="30" spans="1:216" s="13" customFormat="1" ht="20.25" customHeight="1">
      <c r="A30" s="93">
        <v>160</v>
      </c>
      <c r="B30" s="94" t="s">
        <v>77</v>
      </c>
      <c r="C30" s="94" t="s">
        <v>48</v>
      </c>
      <c r="D30" s="95" t="s">
        <v>57</v>
      </c>
      <c r="E30" s="94">
        <v>96</v>
      </c>
      <c r="F30" s="95">
        <f>'FEB 1A'!G30+'FEB 2A'!G30</f>
        <v>27627</v>
      </c>
      <c r="I30" s="95">
        <f>+'FEB 1A'!J30+'FEB 2A'!J30</f>
        <v>1119</v>
      </c>
      <c r="J30" s="95">
        <f>+'FEB 1A'!K30+'FEB 2A'!K30</f>
        <v>1664</v>
      </c>
      <c r="K30" s="95">
        <f>+'FEB 1A'!L30+'FEB 2A'!L30</f>
        <v>0</v>
      </c>
      <c r="L30" s="95">
        <f>+'FEB 1A'!M30+'FEB 2A'!M33</f>
        <v>0</v>
      </c>
      <c r="M30" s="95">
        <f>+'FEB 1A'!N30+'FEB 2A'!N33</f>
        <v>0</v>
      </c>
      <c r="N30" s="95">
        <f>+'FEB 1A'!O30+'FEB 2A'!O33</f>
        <v>0</v>
      </c>
      <c r="P30" s="97">
        <f t="shared" si="6"/>
        <v>30410</v>
      </c>
      <c r="Q30" s="95">
        <f>+'FEB 1A'!R30+'FEB 2A'!R30</f>
        <v>5347.78</v>
      </c>
      <c r="R30" s="95">
        <f>+'FEB 1A'!S30+'FEB 2A'!S30</f>
        <v>3177.105</v>
      </c>
      <c r="S30" s="95">
        <f>+'FEB 1A'!T30+'FEB 2A'!T33</f>
        <v>0</v>
      </c>
      <c r="T30" s="95">
        <f>+'FEB 1A'!U30+'FEB 2A'!U33</f>
        <v>0</v>
      </c>
      <c r="U30" s="95">
        <f>+'FEB 1A'!V30+'FEB 2A'!V33</f>
        <v>0</v>
      </c>
      <c r="V30" s="95">
        <f>+'FEB 1A'!W30+'FEB 2A'!W30</f>
        <v>0</v>
      </c>
      <c r="W30" s="95">
        <f>+'FEB 1A'!X30+'FEB 2A'!X30</f>
        <v>0</v>
      </c>
      <c r="X30" s="97">
        <f t="shared" si="7"/>
        <v>8524.8850000000002</v>
      </c>
      <c r="Y30" s="99">
        <f t="shared" si="8"/>
        <v>21885.114999999998</v>
      </c>
      <c r="Z30" s="93">
        <v>25</v>
      </c>
      <c r="AB30" s="93">
        <v>20</v>
      </c>
    </row>
    <row r="31" spans="1:216" s="31" customFormat="1" ht="20.25" customHeight="1">
      <c r="A31" s="24">
        <v>161</v>
      </c>
      <c r="B31" s="25" t="s">
        <v>78</v>
      </c>
      <c r="C31" s="25" t="s">
        <v>79</v>
      </c>
      <c r="D31" s="25" t="s">
        <v>55</v>
      </c>
      <c r="E31" s="25">
        <v>97</v>
      </c>
      <c r="F31" s="26">
        <f>'FEB 1A'!G31+'FEB 2A'!G31</f>
        <v>15125</v>
      </c>
      <c r="I31" s="26">
        <f>+'FEB 1A'!J31+'FEB 2A'!J31</f>
        <v>1206</v>
      </c>
      <c r="J31" s="26">
        <f>+'FEB 1A'!K31+'FEB 2A'!K31</f>
        <v>756</v>
      </c>
      <c r="K31" s="26">
        <f>+'FEB 1A'!L31+'FEB 2A'!L31</f>
        <v>0</v>
      </c>
      <c r="L31" s="26">
        <f>+'FEB 1A'!M31+'FEB 2A'!M34</f>
        <v>0</v>
      </c>
      <c r="M31" s="26">
        <f>+'FEB 1A'!N31+'FEB 2A'!N34</f>
        <v>0</v>
      </c>
      <c r="N31" s="26">
        <f>+'FEB 1A'!O31+'FEB 2A'!O34</f>
        <v>0</v>
      </c>
      <c r="P31" s="28">
        <f t="shared" si="6"/>
        <v>17087</v>
      </c>
      <c r="Q31" s="26">
        <f>+'FEB 1A'!R31+'FEB 2A'!R31</f>
        <v>2364.87</v>
      </c>
      <c r="R31" s="26">
        <f>+'FEB 1A'!S31+'FEB 2A'!S31</f>
        <v>1739.375</v>
      </c>
      <c r="S31" s="26">
        <f>+'FEB 1A'!T31+'FEB 2A'!T34</f>
        <v>0</v>
      </c>
      <c r="T31" s="26">
        <f>+'FEB 1A'!U31+'FEB 2A'!U34</f>
        <v>0</v>
      </c>
      <c r="U31" s="26">
        <f>+'FEB 1A'!V31+'FEB 2A'!V34</f>
        <v>0</v>
      </c>
      <c r="V31" s="26">
        <f>+'FEB 1A'!W31+'FEB 2A'!W31</f>
        <v>0</v>
      </c>
      <c r="W31" s="26">
        <f>+'FEB 1A'!X31+'FEB 2A'!X31</f>
        <v>5000</v>
      </c>
      <c r="X31" s="28">
        <f t="shared" si="7"/>
        <v>9104.244999999999</v>
      </c>
      <c r="Y31" s="29">
        <f t="shared" si="8"/>
        <v>7982.755000000001</v>
      </c>
      <c r="Z31" s="24">
        <v>26</v>
      </c>
      <c r="AB31" s="24">
        <v>15</v>
      </c>
    </row>
    <row r="32" spans="1:216" s="13" customFormat="1" ht="20.25" customHeight="1">
      <c r="A32" s="93">
        <v>162</v>
      </c>
      <c r="B32" s="94" t="s">
        <v>80</v>
      </c>
      <c r="C32" s="94" t="s">
        <v>81</v>
      </c>
      <c r="D32" s="94" t="s">
        <v>55</v>
      </c>
      <c r="E32" s="94">
        <v>98</v>
      </c>
      <c r="F32" s="95">
        <f>'FEB 1A'!G32+'FEB 2A'!G32</f>
        <v>13632.6</v>
      </c>
      <c r="I32" s="95">
        <f>+'FEB 1A'!J32+'FEB 2A'!J32</f>
        <v>1093</v>
      </c>
      <c r="J32" s="95">
        <f>+'FEB 1A'!K32+'FEB 2A'!K32</f>
        <v>679</v>
      </c>
      <c r="K32" s="95">
        <f>+'FEB 1A'!L32+'FEB 2A'!L32</f>
        <v>0</v>
      </c>
      <c r="L32" s="95">
        <f>+'FEB 1A'!M32+'FEB 2A'!M35</f>
        <v>0</v>
      </c>
      <c r="M32" s="95">
        <f>+'FEB 1A'!N32+'FEB 2A'!N35</f>
        <v>0</v>
      </c>
      <c r="N32" s="95">
        <f>+'FEB 1A'!O32+'FEB 2A'!O35</f>
        <v>0</v>
      </c>
      <c r="P32" s="97">
        <f t="shared" si="6"/>
        <v>15404.6</v>
      </c>
      <c r="Q32" s="95">
        <f>+'FEB 1A'!R32+'FEB 2A'!R32</f>
        <v>2241.8200000000002</v>
      </c>
      <c r="R32" s="95">
        <f>+'FEB 1A'!S32+'FEB 2A'!S32</f>
        <v>1567.749</v>
      </c>
      <c r="S32" s="95">
        <f>+'FEB 1A'!T32+'FEB 2A'!T35</f>
        <v>0</v>
      </c>
      <c r="T32" s="95">
        <f>+'FEB 1A'!U32+'FEB 2A'!U35</f>
        <v>0</v>
      </c>
      <c r="U32" s="95">
        <f>+'FEB 1A'!V32+'FEB 2A'!V35</f>
        <v>0</v>
      </c>
      <c r="V32" s="95">
        <f>+'FEB 1A'!W32+'FEB 2A'!W32</f>
        <v>0</v>
      </c>
      <c r="W32" s="95">
        <f>+'FEB 1A'!X32+'FEB 2A'!X32</f>
        <v>0</v>
      </c>
      <c r="X32" s="97">
        <f t="shared" si="7"/>
        <v>3809.5690000000004</v>
      </c>
      <c r="Y32" s="99">
        <f t="shared" si="8"/>
        <v>11595.030999999999</v>
      </c>
      <c r="Z32" s="93">
        <v>27</v>
      </c>
      <c r="AB32" s="93">
        <v>11</v>
      </c>
    </row>
    <row r="33" spans="1:28" s="31" customFormat="1" ht="20.25" customHeight="1">
      <c r="A33" s="24">
        <v>163</v>
      </c>
      <c r="B33" s="25" t="s">
        <v>82</v>
      </c>
      <c r="C33" s="25" t="s">
        <v>38</v>
      </c>
      <c r="D33" s="25" t="s">
        <v>55</v>
      </c>
      <c r="E33" s="25">
        <v>99</v>
      </c>
      <c r="F33" s="26">
        <f>'FEB 1A'!G33+'FEB 2A'!G33</f>
        <v>19531.8</v>
      </c>
      <c r="I33" s="26">
        <f>+'FEB 1A'!J33+'FEB 2A'!J33</f>
        <v>987</v>
      </c>
      <c r="J33" s="26">
        <f>+'FEB 1A'!K33+'FEB 2A'!K33</f>
        <v>1465</v>
      </c>
      <c r="K33" s="26">
        <f>+'FEB 1A'!L33+'FEB 2A'!L33</f>
        <v>0</v>
      </c>
      <c r="L33" s="26">
        <f>+'FEB 1A'!M33+'FEB 2A'!M36</f>
        <v>0</v>
      </c>
      <c r="M33" s="26">
        <f>+'FEB 1A'!N33+'FEB 2A'!N36</f>
        <v>0</v>
      </c>
      <c r="N33" s="26">
        <f>+'FEB 1A'!O33+'FEB 2A'!O36</f>
        <v>0</v>
      </c>
      <c r="P33" s="28">
        <f t="shared" si="6"/>
        <v>21983.8</v>
      </c>
      <c r="Q33" s="26">
        <f>+'FEB 1A'!R33+'FEB 2A'!R33</f>
        <v>3410.84</v>
      </c>
      <c r="R33" s="26">
        <f>+'FEB 1A'!S33+'FEB 2A'!S33</f>
        <v>2246.1570000000002</v>
      </c>
      <c r="S33" s="26">
        <f>+'FEB 1A'!T33+'FEB 2A'!T36</f>
        <v>0</v>
      </c>
      <c r="T33" s="26">
        <f>+'FEB 1A'!U33+'FEB 2A'!U36</f>
        <v>0</v>
      </c>
      <c r="U33" s="26">
        <f>+'FEB 1A'!V33+'FEB 2A'!V36</f>
        <v>0</v>
      </c>
      <c r="V33" s="26">
        <f>+'FEB 1A'!W33+'FEB 2A'!W33</f>
        <v>0</v>
      </c>
      <c r="W33" s="26">
        <f>+'FEB 1A'!X33+'FEB 2A'!X33</f>
        <v>0</v>
      </c>
      <c r="X33" s="28">
        <f t="shared" si="7"/>
        <v>5656.9970000000003</v>
      </c>
      <c r="Y33" s="29">
        <f t="shared" si="8"/>
        <v>16326.803</v>
      </c>
      <c r="Z33" s="24">
        <v>28</v>
      </c>
      <c r="AB33" s="24">
        <v>16</v>
      </c>
    </row>
    <row r="34" spans="1:28" s="13" customFormat="1" ht="20.25" customHeight="1">
      <c r="A34" s="93">
        <v>164</v>
      </c>
      <c r="B34" s="94" t="s">
        <v>83</v>
      </c>
      <c r="C34" s="94" t="s">
        <v>38</v>
      </c>
      <c r="D34" s="95" t="s">
        <v>84</v>
      </c>
      <c r="E34" s="94">
        <v>100</v>
      </c>
      <c r="F34" s="95">
        <f>'FEB 1A'!G34+'FEB 2A'!G34</f>
        <v>15000</v>
      </c>
      <c r="I34" s="95">
        <f>+'FEB 1A'!J34+'FEB 2A'!J34</f>
        <v>0</v>
      </c>
      <c r="J34" s="95">
        <f>+'FEB 1A'!K34+'FEB 2A'!K34</f>
        <v>0</v>
      </c>
      <c r="K34" s="95">
        <f>+'FEB 1A'!L34+'FEB 2A'!L34</f>
        <v>0</v>
      </c>
      <c r="L34" s="95">
        <f>+'FEB 1A'!M34+'FEB 2A'!M37</f>
        <v>0</v>
      </c>
      <c r="M34" s="95">
        <f>+'FEB 1A'!N34+'FEB 2A'!N37</f>
        <v>0</v>
      </c>
      <c r="N34" s="95">
        <f>+'FEB 1A'!O34+'FEB 2A'!O37</f>
        <v>0</v>
      </c>
      <c r="P34" s="97">
        <f t="shared" si="6"/>
        <v>15000</v>
      </c>
      <c r="Q34" s="95">
        <f>+'FEB 1A'!R34+'FEB 2A'!R34</f>
        <v>1910.54</v>
      </c>
      <c r="R34" s="95">
        <f>+'FEB 1A'!S34+'FEB 2A'!S34</f>
        <v>0</v>
      </c>
      <c r="S34" s="95">
        <f>+'FEB 1A'!T34+'FEB 2A'!T37</f>
        <v>0</v>
      </c>
      <c r="T34" s="95">
        <f>+'FEB 1A'!U34+'FEB 2A'!U37</f>
        <v>0</v>
      </c>
      <c r="U34" s="95">
        <f>+'FEB 1A'!V34+'FEB 2A'!V37</f>
        <v>0</v>
      </c>
      <c r="V34" s="95">
        <f>+'FEB 1A'!W34+'FEB 2A'!W34</f>
        <v>0</v>
      </c>
      <c r="W34" s="95">
        <f>+'FEB 1A'!X34+'FEB 2A'!X34</f>
        <v>0</v>
      </c>
      <c r="X34" s="97">
        <f t="shared" si="7"/>
        <v>1910.54</v>
      </c>
      <c r="Y34" s="99">
        <f t="shared" si="8"/>
        <v>13089.46</v>
      </c>
      <c r="Z34" s="93">
        <v>29</v>
      </c>
      <c r="AB34" s="93">
        <v>15</v>
      </c>
    </row>
    <row r="35" spans="1:28" s="31" customFormat="1" ht="20.25" customHeight="1">
      <c r="A35" s="24">
        <v>165</v>
      </c>
      <c r="B35" s="25" t="s">
        <v>85</v>
      </c>
      <c r="C35" s="25" t="s">
        <v>38</v>
      </c>
      <c r="D35" s="26" t="s">
        <v>57</v>
      </c>
      <c r="E35" s="25">
        <v>101</v>
      </c>
      <c r="F35" s="26">
        <f>'FEB 1A'!G35+'FEB 2A'!G35</f>
        <v>15000</v>
      </c>
      <c r="I35" s="26">
        <f>+'FEB 1A'!J35+'FEB 2A'!J35</f>
        <v>0</v>
      </c>
      <c r="J35" s="26">
        <f>+'FEB 1A'!K35+'FEB 2A'!K35</f>
        <v>0</v>
      </c>
      <c r="K35" s="26">
        <f>+'FEB 1A'!L35+'FEB 2A'!L35</f>
        <v>0</v>
      </c>
      <c r="L35" s="26">
        <f>+'FEB 1A'!M35+'FEB 2A'!M38</f>
        <v>0</v>
      </c>
      <c r="M35" s="26">
        <f>+'FEB 1A'!N35+'FEB 2A'!N38</f>
        <v>0</v>
      </c>
      <c r="N35" s="26">
        <f>+'FEB 1A'!O35+'FEB 2A'!O38</f>
        <v>0</v>
      </c>
      <c r="P35" s="28">
        <f t="shared" si="6"/>
        <v>15000</v>
      </c>
      <c r="Q35" s="26">
        <f>+'FEB 1A'!R35+'FEB 2A'!R35</f>
        <v>1910.54</v>
      </c>
      <c r="R35" s="26">
        <f>+'FEB 1A'!S35+'FEB 2A'!S35</f>
        <v>0</v>
      </c>
      <c r="S35" s="26">
        <f>+'FEB 1A'!T35+'FEB 2A'!T38</f>
        <v>0</v>
      </c>
      <c r="T35" s="26">
        <f>+'FEB 1A'!U35+'FEB 2A'!U38</f>
        <v>0</v>
      </c>
      <c r="U35" s="26">
        <f>+'FEB 1A'!V35+'FEB 2A'!V38</f>
        <v>0</v>
      </c>
      <c r="V35" s="26">
        <f>+'FEB 1A'!W35+'FEB 2A'!W35</f>
        <v>0</v>
      </c>
      <c r="W35" s="26">
        <f>+'FEB 1A'!X35+'FEB 2A'!X35</f>
        <v>0</v>
      </c>
      <c r="X35" s="28">
        <f t="shared" si="7"/>
        <v>1910.54</v>
      </c>
      <c r="Y35" s="29">
        <f t="shared" si="8"/>
        <v>13089.46</v>
      </c>
      <c r="Z35" s="24">
        <v>30</v>
      </c>
      <c r="AB35" s="24">
        <v>15</v>
      </c>
    </row>
    <row r="36" spans="1:28" s="13" customFormat="1" ht="20.25" customHeight="1">
      <c r="A36" s="93">
        <v>166</v>
      </c>
      <c r="B36" s="94" t="s">
        <v>86</v>
      </c>
      <c r="C36" s="94" t="s">
        <v>38</v>
      </c>
      <c r="D36" s="95" t="s">
        <v>57</v>
      </c>
      <c r="E36" s="94">
        <v>102</v>
      </c>
      <c r="F36" s="95">
        <f>'FEB 1A'!G36+'FEB 2A'!G36</f>
        <v>15000</v>
      </c>
      <c r="I36" s="95">
        <f>+'FEB 1A'!J36+'FEB 2A'!J36</f>
        <v>0</v>
      </c>
      <c r="J36" s="95">
        <f>+'FEB 1A'!K36+'FEB 2A'!K36</f>
        <v>0</v>
      </c>
      <c r="K36" s="95">
        <f>+'FEB 1A'!L36+'FEB 2A'!L36</f>
        <v>0</v>
      </c>
      <c r="L36" s="95">
        <f>+'FEB 1A'!M36+'FEB 2A'!M39</f>
        <v>0</v>
      </c>
      <c r="M36" s="95">
        <f>+'FEB 1A'!N36+'FEB 2A'!N39</f>
        <v>0</v>
      </c>
      <c r="N36" s="95">
        <f>+'FEB 1A'!O36+'FEB 2A'!O39</f>
        <v>0</v>
      </c>
      <c r="P36" s="97">
        <f t="shared" si="6"/>
        <v>15000</v>
      </c>
      <c r="Q36" s="95">
        <f>+'FEB 1A'!R36+'FEB 2A'!R36</f>
        <v>1910.54</v>
      </c>
      <c r="R36" s="95">
        <f>+'FEB 1A'!S36+'FEB 2A'!S36</f>
        <v>0</v>
      </c>
      <c r="S36" s="95">
        <f>+'FEB 1A'!T36+'FEB 2A'!T39</f>
        <v>0</v>
      </c>
      <c r="T36" s="95">
        <f>+'FEB 1A'!U36+'FEB 2A'!U39</f>
        <v>0</v>
      </c>
      <c r="U36" s="95">
        <f>+'FEB 1A'!V36+'FEB 2A'!V39</f>
        <v>0</v>
      </c>
      <c r="V36" s="95">
        <f>+'FEB 1A'!W36+'FEB 2A'!W36</f>
        <v>0</v>
      </c>
      <c r="W36" s="95">
        <f>+'FEB 1A'!X36+'FEB 2A'!X36</f>
        <v>0</v>
      </c>
      <c r="X36" s="97">
        <f t="shared" si="7"/>
        <v>1910.54</v>
      </c>
      <c r="Y36" s="99">
        <f t="shared" si="8"/>
        <v>13089.46</v>
      </c>
      <c r="Z36" s="93">
        <v>31</v>
      </c>
      <c r="AB36" s="93">
        <v>15</v>
      </c>
    </row>
    <row r="37" spans="1:28" s="31" customFormat="1" ht="20.25" customHeight="1">
      <c r="A37" s="24">
        <v>167</v>
      </c>
      <c r="B37" s="25" t="s">
        <v>87</v>
      </c>
      <c r="C37" s="25" t="s">
        <v>38</v>
      </c>
      <c r="D37" s="26" t="s">
        <v>57</v>
      </c>
      <c r="E37" s="25">
        <v>103</v>
      </c>
      <c r="F37" s="26">
        <f>'FEB 1A'!G37+'FEB 2A'!G37</f>
        <v>15000</v>
      </c>
      <c r="I37" s="26">
        <f>+'FEB 1A'!J37+'FEB 2A'!J37</f>
        <v>0</v>
      </c>
      <c r="J37" s="26">
        <f>+'FEB 1A'!K37+'FEB 2A'!K37</f>
        <v>0</v>
      </c>
      <c r="K37" s="26">
        <f>+'FEB 1A'!L37+'FEB 2A'!L37</f>
        <v>0</v>
      </c>
      <c r="L37" s="26">
        <f>+'FEB 1A'!M37+'FEB 2A'!M40</f>
        <v>0</v>
      </c>
      <c r="M37" s="26">
        <f>+'FEB 1A'!N37+'FEB 2A'!N40</f>
        <v>0</v>
      </c>
      <c r="N37" s="26">
        <f>+'FEB 1A'!O37+'FEB 2A'!O40</f>
        <v>0</v>
      </c>
      <c r="P37" s="28">
        <f t="shared" si="6"/>
        <v>15000</v>
      </c>
      <c r="Q37" s="26">
        <f>+'FEB 1A'!R37+'FEB 2A'!R37</f>
        <v>1910.54</v>
      </c>
      <c r="R37" s="26">
        <f>+'FEB 1A'!S37+'FEB 2A'!S37</f>
        <v>0</v>
      </c>
      <c r="S37" s="26">
        <f>+'FEB 1A'!T37+'FEB 2A'!T40</f>
        <v>0</v>
      </c>
      <c r="T37" s="26">
        <f>+'FEB 1A'!U37+'FEB 2A'!U40</f>
        <v>0</v>
      </c>
      <c r="U37" s="26">
        <f>+'FEB 1A'!V37+'FEB 2A'!V40</f>
        <v>0</v>
      </c>
      <c r="V37" s="26">
        <f>+'FEB 1A'!W37+'FEB 2A'!W37</f>
        <v>0</v>
      </c>
      <c r="W37" s="26">
        <f>+'FEB 1A'!X37+'FEB 2A'!X37</f>
        <v>0</v>
      </c>
      <c r="X37" s="28">
        <f t="shared" si="7"/>
        <v>1910.54</v>
      </c>
      <c r="Y37" s="29">
        <f t="shared" si="8"/>
        <v>13089.46</v>
      </c>
      <c r="Z37" s="24">
        <v>32</v>
      </c>
      <c r="AB37" s="24">
        <v>15</v>
      </c>
    </row>
    <row r="38" spans="1:28" s="13" customFormat="1" ht="20.25" customHeight="1">
      <c r="A38" s="93">
        <v>168</v>
      </c>
      <c r="B38" s="94" t="s">
        <v>88</v>
      </c>
      <c r="C38" s="94" t="s">
        <v>38</v>
      </c>
      <c r="D38" s="95" t="s">
        <v>57</v>
      </c>
      <c r="E38" s="94">
        <v>104</v>
      </c>
      <c r="F38" s="95">
        <f>'FEB 1A'!G38+'FEB 2A'!G38</f>
        <v>15000</v>
      </c>
      <c r="I38" s="95">
        <f>+'FEB 1A'!J38+'FEB 2A'!J38</f>
        <v>0</v>
      </c>
      <c r="J38" s="95">
        <f>+'FEB 1A'!K38+'FEB 2A'!K38</f>
        <v>0</v>
      </c>
      <c r="K38" s="95">
        <f>+'FEB 1A'!L38+'FEB 2A'!L38</f>
        <v>0</v>
      </c>
      <c r="L38" s="95">
        <f>+'FEB 1A'!M38+'FEB 2A'!M41</f>
        <v>0</v>
      </c>
      <c r="M38" s="95">
        <f>+'FEB 1A'!N38+'FEB 2A'!N41</f>
        <v>0</v>
      </c>
      <c r="N38" s="95">
        <f>+'FEB 1A'!O38+'FEB 2A'!O41</f>
        <v>0</v>
      </c>
      <c r="P38" s="97">
        <f t="shared" si="6"/>
        <v>15000</v>
      </c>
      <c r="Q38" s="95">
        <f>+'FEB 1A'!R38+'FEB 2A'!R38</f>
        <v>1910.54</v>
      </c>
      <c r="R38" s="95">
        <f>+'FEB 1A'!S38+'FEB 2A'!S38</f>
        <v>0</v>
      </c>
      <c r="S38" s="95">
        <f>+'FEB 1A'!T38+'FEB 2A'!T41</f>
        <v>0</v>
      </c>
      <c r="T38" s="95">
        <f>+'FEB 1A'!U38+'FEB 2A'!U41</f>
        <v>0</v>
      </c>
      <c r="U38" s="95">
        <f>+'FEB 1A'!V38+'FEB 2A'!V41</f>
        <v>0</v>
      </c>
      <c r="V38" s="95">
        <f>+'FEB 1A'!W38+'FEB 2A'!W38</f>
        <v>0</v>
      </c>
      <c r="W38" s="95">
        <f>+'FEB 1A'!X38+'FEB 2A'!X38</f>
        <v>0</v>
      </c>
      <c r="X38" s="97">
        <f t="shared" si="7"/>
        <v>1910.54</v>
      </c>
      <c r="Y38" s="99">
        <f t="shared" si="8"/>
        <v>13089.46</v>
      </c>
      <c r="Z38" s="93">
        <v>33</v>
      </c>
      <c r="AB38" s="93">
        <v>15</v>
      </c>
    </row>
    <row r="39" spans="1:28" s="31" customFormat="1" ht="20.25" customHeight="1">
      <c r="A39" s="24">
        <v>169</v>
      </c>
      <c r="B39" s="25" t="s">
        <v>89</v>
      </c>
      <c r="C39" s="25" t="s">
        <v>38</v>
      </c>
      <c r="D39" s="26" t="s">
        <v>57</v>
      </c>
      <c r="E39" s="25">
        <v>105</v>
      </c>
      <c r="F39" s="26">
        <f>'FEB 1A'!G39+'FEB 2A'!G39</f>
        <v>15000</v>
      </c>
      <c r="I39" s="26">
        <f>+'FEB 1A'!J39+'FEB 2A'!J39</f>
        <v>0</v>
      </c>
      <c r="J39" s="26">
        <f>+'FEB 1A'!K39+'FEB 2A'!K39</f>
        <v>0</v>
      </c>
      <c r="K39" s="26">
        <f>+'FEB 1A'!L39+'FEB 2A'!L39</f>
        <v>0</v>
      </c>
      <c r="L39" s="26">
        <f>+'FEB 1A'!M39+'FEB 2A'!M42</f>
        <v>0</v>
      </c>
      <c r="M39" s="26">
        <f>+'FEB 1A'!N39+'FEB 2A'!N42</f>
        <v>0</v>
      </c>
      <c r="N39" s="26">
        <f>+'FEB 1A'!O39+'FEB 2A'!O42</f>
        <v>0</v>
      </c>
      <c r="P39" s="28">
        <f t="shared" si="6"/>
        <v>15000</v>
      </c>
      <c r="Q39" s="26">
        <f>+'FEB 1A'!R39+'FEB 2A'!R39</f>
        <v>1910.54</v>
      </c>
      <c r="R39" s="26">
        <f>+'FEB 1A'!S39+'FEB 2A'!S39</f>
        <v>0</v>
      </c>
      <c r="S39" s="26">
        <f>+'FEB 1A'!T39+'FEB 2A'!T42</f>
        <v>0</v>
      </c>
      <c r="T39" s="26">
        <f>+'FEB 1A'!U39+'FEB 2A'!U42</f>
        <v>0</v>
      </c>
      <c r="U39" s="26">
        <f>+'FEB 1A'!V39+'FEB 2A'!V42</f>
        <v>0</v>
      </c>
      <c r="V39" s="26">
        <f>+'FEB 1A'!W39+'FEB 2A'!W39</f>
        <v>0</v>
      </c>
      <c r="W39" s="26">
        <f>+'FEB 1A'!X39+'FEB 2A'!X39</f>
        <v>0</v>
      </c>
      <c r="X39" s="28">
        <f t="shared" si="7"/>
        <v>1910.54</v>
      </c>
      <c r="Y39" s="29">
        <f t="shared" si="8"/>
        <v>13089.46</v>
      </c>
      <c r="Z39" s="24">
        <v>34</v>
      </c>
      <c r="AB39" s="24">
        <v>15</v>
      </c>
    </row>
    <row r="40" spans="1:28" s="13" customFormat="1" ht="20.25" customHeight="1">
      <c r="A40" s="93">
        <v>170</v>
      </c>
      <c r="B40" s="94" t="s">
        <v>90</v>
      </c>
      <c r="C40" s="94" t="s">
        <v>38</v>
      </c>
      <c r="D40" s="95" t="s">
        <v>57</v>
      </c>
      <c r="E40" s="94">
        <v>106</v>
      </c>
      <c r="F40" s="95">
        <f>'FEB 1A'!G40+'FEB 2A'!G40</f>
        <v>15000</v>
      </c>
      <c r="I40" s="95">
        <f>+'FEB 1A'!J40+'FEB 2A'!J40</f>
        <v>0</v>
      </c>
      <c r="J40" s="95">
        <f>+'FEB 1A'!K40+'FEB 2A'!K40</f>
        <v>0</v>
      </c>
      <c r="K40" s="95">
        <f>+'FEB 1A'!L40+'FEB 2A'!L40</f>
        <v>0</v>
      </c>
      <c r="L40" s="95">
        <f>+'FEB 1A'!M40+'FEB 2A'!M43</f>
        <v>0</v>
      </c>
      <c r="M40" s="95">
        <f>+'FEB 1A'!N40+'FEB 2A'!N43</f>
        <v>0</v>
      </c>
      <c r="N40" s="95">
        <f>+'FEB 1A'!O40+'FEB 2A'!O43</f>
        <v>0</v>
      </c>
      <c r="P40" s="97">
        <f t="shared" si="6"/>
        <v>15000</v>
      </c>
      <c r="Q40" s="95">
        <f>+'FEB 1A'!R40+'FEB 2A'!R40</f>
        <v>1910.54</v>
      </c>
      <c r="R40" s="95">
        <f>+'FEB 1A'!S40+'FEB 2A'!S40</f>
        <v>0</v>
      </c>
      <c r="S40" s="95">
        <f>+'FEB 1A'!T40+'FEB 2A'!T43</f>
        <v>0</v>
      </c>
      <c r="T40" s="95">
        <f>+'FEB 1A'!U40+'FEB 2A'!U43</f>
        <v>0</v>
      </c>
      <c r="U40" s="95">
        <f>+'FEB 1A'!V40+'FEB 2A'!V43</f>
        <v>0</v>
      </c>
      <c r="V40" s="95">
        <f>+'FEB 1A'!W40+'FEB 2A'!W40</f>
        <v>0</v>
      </c>
      <c r="W40" s="95">
        <f>+'FEB 1A'!X40+'FEB 2A'!X40</f>
        <v>0</v>
      </c>
      <c r="X40" s="97">
        <f t="shared" si="7"/>
        <v>1910.54</v>
      </c>
      <c r="Y40" s="99">
        <f t="shared" si="8"/>
        <v>13089.46</v>
      </c>
      <c r="Z40" s="93">
        <v>35</v>
      </c>
      <c r="AB40" s="93">
        <v>15</v>
      </c>
    </row>
    <row r="41" spans="1:28" s="31" customFormat="1" ht="20.25" customHeight="1">
      <c r="A41" s="24">
        <v>171</v>
      </c>
      <c r="B41" s="25" t="s">
        <v>91</v>
      </c>
      <c r="C41" s="25" t="s">
        <v>38</v>
      </c>
      <c r="D41" s="26" t="s">
        <v>57</v>
      </c>
      <c r="E41" s="25">
        <v>107</v>
      </c>
      <c r="F41" s="26">
        <f>'FEB 1A'!G41+'FEB 2A'!G41</f>
        <v>15000</v>
      </c>
      <c r="I41" s="26">
        <f>+'FEB 1A'!J41+'FEB 2A'!J41</f>
        <v>0</v>
      </c>
      <c r="J41" s="26">
        <f>+'FEB 1A'!K41+'FEB 2A'!K41</f>
        <v>0</v>
      </c>
      <c r="K41" s="26">
        <f>+'FEB 1A'!L41+'FEB 2A'!L41</f>
        <v>0</v>
      </c>
      <c r="L41" s="26">
        <f>+'FEB 1A'!M41+'FEB 2A'!M44</f>
        <v>0</v>
      </c>
      <c r="M41" s="26">
        <f>+'FEB 1A'!N41+'FEB 2A'!N44</f>
        <v>0</v>
      </c>
      <c r="N41" s="26">
        <f>+'FEB 1A'!O41+'FEB 2A'!O44</f>
        <v>0</v>
      </c>
      <c r="P41" s="28">
        <f t="shared" si="6"/>
        <v>15000</v>
      </c>
      <c r="Q41" s="26">
        <f>+'FEB 1A'!R41+'FEB 2A'!R41</f>
        <v>1910.54</v>
      </c>
      <c r="R41" s="26">
        <f>+'FEB 1A'!S41+'FEB 2A'!S41</f>
        <v>0</v>
      </c>
      <c r="S41" s="26">
        <f>+'FEB 1A'!T41+'FEB 2A'!T44</f>
        <v>0</v>
      </c>
      <c r="T41" s="26">
        <f>+'FEB 1A'!U41+'FEB 2A'!U44</f>
        <v>0</v>
      </c>
      <c r="U41" s="26">
        <f>+'FEB 1A'!V41+'FEB 2A'!V44</f>
        <v>0</v>
      </c>
      <c r="V41" s="26">
        <f>+'FEB 1A'!W41+'FEB 2A'!W41</f>
        <v>0</v>
      </c>
      <c r="W41" s="26">
        <f>+'FEB 1A'!X41+'FEB 2A'!X41</f>
        <v>0</v>
      </c>
      <c r="X41" s="28">
        <f t="shared" si="7"/>
        <v>1910.54</v>
      </c>
      <c r="Y41" s="29">
        <f t="shared" si="8"/>
        <v>13089.46</v>
      </c>
      <c r="Z41" s="24">
        <v>36</v>
      </c>
      <c r="AB41" s="24">
        <v>15</v>
      </c>
    </row>
    <row r="42" spans="1:28" s="13" customFormat="1" ht="20.25" customHeight="1">
      <c r="A42" s="93">
        <v>172</v>
      </c>
      <c r="B42" s="94" t="s">
        <v>92</v>
      </c>
      <c r="C42" s="94" t="s">
        <v>38</v>
      </c>
      <c r="D42" s="95" t="s">
        <v>57</v>
      </c>
      <c r="E42" s="94">
        <v>108</v>
      </c>
      <c r="F42" s="95">
        <f>'FEB 1A'!G42+'FEB 2A'!G42</f>
        <v>15000</v>
      </c>
      <c r="I42" s="95">
        <f>+'FEB 1A'!J42+'FEB 2A'!J42</f>
        <v>0</v>
      </c>
      <c r="J42" s="95">
        <f>+'FEB 1A'!K42+'FEB 2A'!K42</f>
        <v>0</v>
      </c>
      <c r="K42" s="95">
        <f>+'FEB 1A'!L42+'FEB 2A'!L42</f>
        <v>0</v>
      </c>
      <c r="L42" s="95">
        <f>+'FEB 1A'!M42+'FEB 2A'!M45</f>
        <v>0</v>
      </c>
      <c r="M42" s="95">
        <f>+'FEB 1A'!N42+'FEB 2A'!N45</f>
        <v>0</v>
      </c>
      <c r="N42" s="95">
        <f>+'FEB 1A'!O42+'FEB 2A'!O45</f>
        <v>0</v>
      </c>
      <c r="P42" s="97">
        <f t="shared" si="6"/>
        <v>15000</v>
      </c>
      <c r="Q42" s="95">
        <f>+'FEB 1A'!R42+'FEB 2A'!R42</f>
        <v>1910.54</v>
      </c>
      <c r="R42" s="95">
        <f>+'FEB 1A'!S42+'FEB 2A'!S42</f>
        <v>0</v>
      </c>
      <c r="S42" s="95">
        <f>+'FEB 1A'!T42+'FEB 2A'!T45</f>
        <v>0</v>
      </c>
      <c r="T42" s="95">
        <f>+'FEB 1A'!U42+'FEB 2A'!U45</f>
        <v>0</v>
      </c>
      <c r="U42" s="95">
        <f>+'FEB 1A'!V42+'FEB 2A'!V45</f>
        <v>0</v>
      </c>
      <c r="V42" s="95">
        <f>+'FEB 1A'!W42+'FEB 2A'!W42</f>
        <v>0</v>
      </c>
      <c r="W42" s="95">
        <f>+'FEB 1A'!X42+'FEB 2A'!X42</f>
        <v>0</v>
      </c>
      <c r="X42" s="97">
        <f t="shared" si="7"/>
        <v>1910.54</v>
      </c>
      <c r="Y42" s="99">
        <f t="shared" si="8"/>
        <v>13089.46</v>
      </c>
      <c r="Z42" s="93">
        <v>37</v>
      </c>
      <c r="AB42" s="93">
        <v>15</v>
      </c>
    </row>
    <row r="43" spans="1:28" s="31" customFormat="1" ht="20.25" customHeight="1">
      <c r="A43" s="24">
        <v>173</v>
      </c>
      <c r="B43" s="25" t="s">
        <v>93</v>
      </c>
      <c r="C43" s="25" t="s">
        <v>38</v>
      </c>
      <c r="D43" s="26" t="s">
        <v>57</v>
      </c>
      <c r="E43" s="25">
        <v>109</v>
      </c>
      <c r="F43" s="26">
        <f>'FEB 1A'!G43+'FEB 2A'!G43</f>
        <v>15000</v>
      </c>
      <c r="I43" s="26">
        <f>+'FEB 1A'!J43+'FEB 2A'!J43</f>
        <v>0</v>
      </c>
      <c r="J43" s="26">
        <f>+'FEB 1A'!K43+'FEB 2A'!K43</f>
        <v>0</v>
      </c>
      <c r="K43" s="26">
        <f>+'FEB 1A'!L43+'FEB 2A'!L43</f>
        <v>0</v>
      </c>
      <c r="L43" s="26">
        <f>+'FEB 1A'!M43+'FEB 2A'!M46</f>
        <v>0</v>
      </c>
      <c r="M43" s="26">
        <f>+'FEB 1A'!N43+'FEB 2A'!N46</f>
        <v>0</v>
      </c>
      <c r="N43" s="26">
        <f>+'FEB 1A'!O43+'FEB 2A'!O46</f>
        <v>0</v>
      </c>
      <c r="P43" s="28">
        <f t="shared" si="6"/>
        <v>15000</v>
      </c>
      <c r="Q43" s="26">
        <f>+'FEB 1A'!R43+'FEB 2A'!R43</f>
        <v>1910.54</v>
      </c>
      <c r="R43" s="26">
        <f>+'FEB 1A'!S43+'FEB 2A'!S43</f>
        <v>0</v>
      </c>
      <c r="S43" s="26">
        <f>+'FEB 1A'!T43+'FEB 2A'!T46</f>
        <v>0</v>
      </c>
      <c r="T43" s="26">
        <f>+'FEB 1A'!U43+'FEB 2A'!U46</f>
        <v>0</v>
      </c>
      <c r="U43" s="26">
        <f>+'FEB 1A'!V43+'FEB 2A'!V46</f>
        <v>0</v>
      </c>
      <c r="V43" s="26">
        <f>+'FEB 1A'!W43+'FEB 2A'!W43</f>
        <v>0</v>
      </c>
      <c r="W43" s="26">
        <f>+'FEB 1A'!X43+'FEB 2A'!X43</f>
        <v>0</v>
      </c>
      <c r="X43" s="28">
        <f t="shared" si="7"/>
        <v>1910.54</v>
      </c>
      <c r="Y43" s="29">
        <f t="shared" si="8"/>
        <v>13089.46</v>
      </c>
      <c r="Z43" s="24">
        <v>38</v>
      </c>
      <c r="AB43" s="24">
        <v>15</v>
      </c>
    </row>
    <row r="44" spans="1:28" s="13" customFormat="1" ht="20.25" customHeight="1">
      <c r="A44" s="93">
        <v>174</v>
      </c>
      <c r="B44" s="94" t="s">
        <v>94</v>
      </c>
      <c r="C44" s="94" t="s">
        <v>38</v>
      </c>
      <c r="D44" s="95" t="s">
        <v>57</v>
      </c>
      <c r="E44" s="94">
        <v>110</v>
      </c>
      <c r="F44" s="95">
        <f>'FEB 1A'!G44+'FEB 2A'!G44</f>
        <v>8579</v>
      </c>
      <c r="I44" s="95">
        <f>+'FEB 1A'!J44+'FEB 2A'!J44</f>
        <v>0</v>
      </c>
      <c r="J44" s="95">
        <f>+'FEB 1A'!K44+'FEB 2A'!K44</f>
        <v>0</v>
      </c>
      <c r="K44" s="95">
        <f>+'FEB 1A'!L44+'FEB 2A'!L44</f>
        <v>0</v>
      </c>
      <c r="L44" s="95">
        <f>+'FEB 1A'!M44+'FEB 2A'!M47</f>
        <v>0</v>
      </c>
      <c r="M44" s="95">
        <f>+'FEB 1A'!N44+'FEB 2A'!N47</f>
        <v>0</v>
      </c>
      <c r="N44" s="95">
        <f>+'FEB 1A'!O44+'FEB 2A'!O47</f>
        <v>0</v>
      </c>
      <c r="P44" s="97">
        <f t="shared" si="6"/>
        <v>8579</v>
      </c>
      <c r="Q44" s="95">
        <f>+'FEB 1A'!R44+'FEB 2A'!R44</f>
        <v>687.5</v>
      </c>
      <c r="R44" s="95">
        <f>+'FEB 1A'!S44+'FEB 2A'!S44</f>
        <v>0</v>
      </c>
      <c r="S44" s="95">
        <f>+'FEB 1A'!T44+'FEB 2A'!T47</f>
        <v>0</v>
      </c>
      <c r="T44" s="95">
        <f>+'FEB 1A'!U44+'FEB 2A'!U47</f>
        <v>0</v>
      </c>
      <c r="U44" s="95">
        <f>+'FEB 1A'!V44+'FEB 2A'!V47</f>
        <v>0</v>
      </c>
      <c r="V44" s="95">
        <f>+'FEB 1A'!W44+'FEB 2A'!W44</f>
        <v>0</v>
      </c>
      <c r="W44" s="95">
        <f>+'FEB 1A'!X44+'FEB 2A'!X44</f>
        <v>0</v>
      </c>
      <c r="X44" s="97">
        <f t="shared" si="7"/>
        <v>687.5</v>
      </c>
      <c r="Y44" s="99">
        <f t="shared" si="8"/>
        <v>7891.5</v>
      </c>
      <c r="Z44" s="93">
        <v>39</v>
      </c>
      <c r="AB44" s="93">
        <v>1</v>
      </c>
    </row>
    <row r="45" spans="1:28" s="31" customFormat="1" ht="20.25" customHeight="1">
      <c r="A45" s="24">
        <v>175</v>
      </c>
      <c r="B45" s="25" t="s">
        <v>95</v>
      </c>
      <c r="C45" s="25" t="s">
        <v>38</v>
      </c>
      <c r="D45" s="26" t="s">
        <v>57</v>
      </c>
      <c r="E45" s="25">
        <v>111</v>
      </c>
      <c r="F45" s="26">
        <f>'FEB 1A'!G45+'FEB 2A'!G45</f>
        <v>8579</v>
      </c>
      <c r="I45" s="26">
        <f>+'FEB 1A'!J45+'FEB 2A'!J45</f>
        <v>0</v>
      </c>
      <c r="J45" s="26">
        <f>+'FEB 1A'!K45+'FEB 2A'!K45</f>
        <v>0</v>
      </c>
      <c r="K45" s="26">
        <f>+'FEB 1A'!L45+'FEB 2A'!L45</f>
        <v>0</v>
      </c>
      <c r="L45" s="26">
        <f>+'FEB 1A'!M45+'FEB 2A'!M52</f>
        <v>0</v>
      </c>
      <c r="M45" s="26">
        <f>+'FEB 1A'!N45+'FEB 2A'!N52</f>
        <v>0</v>
      </c>
      <c r="N45" s="26">
        <f>+'FEB 1A'!O45+'FEB 2A'!O52</f>
        <v>0</v>
      </c>
      <c r="P45" s="28">
        <f t="shared" si="6"/>
        <v>8579</v>
      </c>
      <c r="Q45" s="26">
        <f>+'FEB 1A'!R45+'FEB 2A'!R45</f>
        <v>687.5</v>
      </c>
      <c r="R45" s="26">
        <f>+'FEB 1A'!S45+'FEB 2A'!S45</f>
        <v>0</v>
      </c>
      <c r="S45" s="26">
        <f>+'FEB 1A'!T45+'FEB 2A'!T52</f>
        <v>0</v>
      </c>
      <c r="T45" s="26">
        <f>+'FEB 1A'!U45+'FEB 2A'!U52</f>
        <v>0</v>
      </c>
      <c r="U45" s="26">
        <f>+'FEB 1A'!V45+'FEB 2A'!V52</f>
        <v>0</v>
      </c>
      <c r="V45" s="26">
        <f>+'FEB 1A'!W45+'FEB 2A'!W45</f>
        <v>0</v>
      </c>
      <c r="W45" s="26">
        <f>+'FEB 1A'!X45+'FEB 2A'!X45</f>
        <v>0</v>
      </c>
      <c r="X45" s="28">
        <f t="shared" si="7"/>
        <v>687.5</v>
      </c>
      <c r="Y45" s="29">
        <f t="shared" si="8"/>
        <v>7891.5</v>
      </c>
      <c r="Z45" s="24">
        <v>40</v>
      </c>
      <c r="AB45" s="24">
        <v>1</v>
      </c>
    </row>
    <row r="46" spans="1:28" s="13" customFormat="1" ht="20.25" customHeight="1">
      <c r="A46" s="93">
        <v>176</v>
      </c>
      <c r="B46" s="94" t="s">
        <v>96</v>
      </c>
      <c r="C46" s="94" t="s">
        <v>38</v>
      </c>
      <c r="D46" s="95" t="s">
        <v>57</v>
      </c>
      <c r="E46" s="94">
        <v>112</v>
      </c>
      <c r="F46" s="95">
        <f>'FEB 1A'!G46+'FEB 2A'!G46</f>
        <v>9478</v>
      </c>
      <c r="I46" s="95">
        <f>+'FEB 1A'!J46+'FEB 2A'!J46</f>
        <v>0</v>
      </c>
      <c r="J46" s="95">
        <f>+'FEB 1A'!K46+'FEB 2A'!K46</f>
        <v>0</v>
      </c>
      <c r="K46" s="95">
        <f>+'FEB 1A'!L46+'FEB 2A'!L46</f>
        <v>0</v>
      </c>
      <c r="L46" s="95">
        <f>+'FEB 1A'!M46+'FEB 2A'!M53</f>
        <v>0</v>
      </c>
      <c r="M46" s="95">
        <f>+'FEB 1A'!N46+'FEB 2A'!N53</f>
        <v>0</v>
      </c>
      <c r="N46" s="95">
        <f>+'FEB 1A'!O46+'FEB 2A'!O53</f>
        <v>0</v>
      </c>
      <c r="P46" s="97">
        <f t="shared" si="6"/>
        <v>9478</v>
      </c>
      <c r="Q46" s="95">
        <f>+'FEB 1A'!R46+'FEB 2A'!R46</f>
        <v>517.1</v>
      </c>
      <c r="R46" s="95">
        <f>+'FEB 1A'!S46+'FEB 2A'!S46</f>
        <v>0</v>
      </c>
      <c r="S46" s="95">
        <f>+'FEB 1A'!T46+'FEB 2A'!T53</f>
        <v>0</v>
      </c>
      <c r="T46" s="95">
        <f>+'FEB 1A'!U46+'FEB 2A'!U53</f>
        <v>0</v>
      </c>
      <c r="U46" s="95">
        <f>+'FEB 1A'!V46+'FEB 2A'!V53</f>
        <v>0</v>
      </c>
      <c r="V46" s="95">
        <f>+'FEB 1A'!W46+'FEB 2A'!W46</f>
        <v>0</v>
      </c>
      <c r="W46" s="95">
        <f>+'FEB 1A'!X46+'FEB 2A'!X46</f>
        <v>0</v>
      </c>
      <c r="X46" s="97">
        <f t="shared" si="7"/>
        <v>517.1</v>
      </c>
      <c r="Y46" s="99">
        <f t="shared" si="8"/>
        <v>8960.9</v>
      </c>
      <c r="Z46" s="93">
        <v>41</v>
      </c>
      <c r="AB46" s="93">
        <v>1</v>
      </c>
    </row>
    <row r="47" spans="1:28" customFormat="1" ht="20.25" customHeight="1"/>
    <row r="48" spans="1:28" customFormat="1" ht="20.25" customHeight="1"/>
    <row r="49" spans="1:216" customFormat="1" ht="20.25" customHeight="1"/>
    <row r="50" spans="1:216" customFormat="1" ht="20.25" customHeight="1"/>
    <row r="51" spans="1:216" s="52" customFormat="1" ht="17.25" customHeight="1" thickBot="1">
      <c r="A51" s="46"/>
      <c r="B51" s="47"/>
      <c r="C51" s="47"/>
      <c r="D51" s="34"/>
      <c r="E51" s="34"/>
      <c r="F51" s="48">
        <f>SUM(F9:F49)</f>
        <v>669769.79999999993</v>
      </c>
      <c r="G51" s="48" t="e">
        <f>SUM(G9:G21)</f>
        <v>#REF!</v>
      </c>
      <c r="H51" s="48" t="e">
        <f>SUM(H9:H21)</f>
        <v>#REF!</v>
      </c>
      <c r="I51" s="48">
        <f>SUM(I9:I49)</f>
        <v>20379.5</v>
      </c>
      <c r="J51" s="48">
        <f>SUM(J9:J49)</f>
        <v>28367.5</v>
      </c>
      <c r="K51" s="48">
        <f>SUM(K9:K49)</f>
        <v>2636.5599999999995</v>
      </c>
      <c r="L51" s="48">
        <f>SUM(L9:L49)</f>
        <v>0</v>
      </c>
      <c r="M51" s="48" t="e">
        <f>SUM(M9:M21)</f>
        <v>#REF!</v>
      </c>
      <c r="N51" s="48">
        <f>SUM(N9:N49)</f>
        <v>0</v>
      </c>
      <c r="O51" s="48" t="e">
        <f>SUM(O9:O21)</f>
        <v>#REF!</v>
      </c>
      <c r="P51" s="48">
        <f t="shared" ref="P51:Y51" si="9">SUM(P9:P49)</f>
        <v>721153.35999999987</v>
      </c>
      <c r="Q51" s="48">
        <f t="shared" si="9"/>
        <v>110798.57999999991</v>
      </c>
      <c r="R51" s="48">
        <f t="shared" si="9"/>
        <v>56701.841000000022</v>
      </c>
      <c r="S51" s="48">
        <f t="shared" si="9"/>
        <v>0</v>
      </c>
      <c r="T51" s="48">
        <f t="shared" si="9"/>
        <v>0</v>
      </c>
      <c r="U51" s="48">
        <f t="shared" si="9"/>
        <v>0</v>
      </c>
      <c r="V51" s="48">
        <f t="shared" si="9"/>
        <v>65053.57</v>
      </c>
      <c r="W51" s="48">
        <f t="shared" si="9"/>
        <v>5250</v>
      </c>
      <c r="X51" s="48">
        <f t="shared" si="9"/>
        <v>237803.99100000013</v>
      </c>
      <c r="Y51" s="48">
        <f t="shared" si="9"/>
        <v>483349.36900000024</v>
      </c>
      <c r="Z51" s="49"/>
      <c r="AA51" s="49"/>
      <c r="AB51" s="49"/>
      <c r="AC51" s="50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</row>
    <row r="52" spans="1:216" ht="14.25" customHeight="1" thickTop="1">
      <c r="A52" s="53"/>
      <c r="D52" s="92"/>
      <c r="E52" s="92"/>
      <c r="I52" s="53"/>
      <c r="J52" s="53"/>
      <c r="AC52" s="56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</row>
    <row r="53" spans="1:216" ht="15">
      <c r="A53" s="92"/>
      <c r="B53" s="92"/>
      <c r="C53" s="92"/>
      <c r="D53" s="92"/>
      <c r="E53" s="92"/>
      <c r="I53" s="53"/>
      <c r="J53" s="53"/>
      <c r="AC53" s="60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</row>
    <row r="54" spans="1:216" ht="15">
      <c r="A54" s="58"/>
      <c r="B54" s="58"/>
      <c r="I54" s="53"/>
      <c r="J54" s="53"/>
      <c r="Z54" s="58"/>
      <c r="AA54" s="58"/>
      <c r="AB54" s="58"/>
      <c r="AC54" s="78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</row>
    <row r="55" spans="1:216" ht="46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62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</row>
    <row r="56" spans="1:216" ht="15">
      <c r="A56" s="92"/>
      <c r="B56" s="92"/>
      <c r="C56" s="92"/>
      <c r="D56" s="92"/>
      <c r="E56" s="92"/>
      <c r="J56" s="58"/>
      <c r="K56" s="106"/>
      <c r="L56" s="106"/>
      <c r="M56" s="106"/>
      <c r="N56" s="106"/>
      <c r="O56" s="106"/>
      <c r="P56" s="106"/>
      <c r="Q56" s="106"/>
      <c r="V56" s="92"/>
      <c r="X56" s="55"/>
      <c r="Y56" s="59"/>
      <c r="AC56" s="60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</row>
    <row r="57" spans="1:216" ht="15">
      <c r="A57" s="58"/>
      <c r="B57" s="58"/>
      <c r="C57" s="58"/>
      <c r="J57" s="58"/>
      <c r="K57" s="106"/>
      <c r="L57" s="106"/>
      <c r="M57" s="106"/>
      <c r="N57" s="106"/>
      <c r="O57" s="106"/>
      <c r="P57" s="106"/>
      <c r="Q57" s="106"/>
      <c r="R57" s="58"/>
      <c r="S57" s="58"/>
      <c r="T57" s="58"/>
      <c r="U57" s="58"/>
      <c r="V57" s="58"/>
      <c r="W57" s="58"/>
      <c r="X57" s="55"/>
      <c r="Z57" s="58"/>
      <c r="AA57" s="58"/>
      <c r="AB57" s="58"/>
      <c r="AC57" s="60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</row>
    <row r="58" spans="1:216" s="40" customFormat="1" ht="20.25" customHeight="1">
      <c r="A58" s="33"/>
      <c r="B58" s="34"/>
      <c r="C58" s="34"/>
      <c r="D58" s="92"/>
      <c r="E58" s="92"/>
      <c r="F58" s="35"/>
      <c r="G58" s="35"/>
      <c r="H58" s="35"/>
      <c r="I58" s="36"/>
      <c r="J58" s="36"/>
      <c r="K58" s="35"/>
      <c r="L58" s="35"/>
      <c r="M58" s="35"/>
      <c r="N58" s="35"/>
      <c r="O58" s="35"/>
      <c r="P58" s="37"/>
      <c r="Q58" s="35"/>
      <c r="R58" s="35"/>
      <c r="S58" s="35"/>
      <c r="T58" s="35"/>
      <c r="U58" s="35"/>
      <c r="V58" s="35"/>
      <c r="W58" s="35"/>
      <c r="X58" s="37"/>
      <c r="Y58" s="38"/>
      <c r="Z58" s="33"/>
      <c r="AA58" s="33"/>
      <c r="AB58" s="33"/>
      <c r="AC58" s="42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</row>
    <row r="59" spans="1:216">
      <c r="D59" s="58"/>
      <c r="E59" s="58"/>
      <c r="AC59" s="65"/>
    </row>
    <row r="60" spans="1:216" s="52" customFormat="1" ht="17.25" customHeight="1">
      <c r="A60" s="46"/>
      <c r="B60" s="47"/>
      <c r="C60" s="47"/>
      <c r="D60" s="53"/>
      <c r="E60" s="53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49"/>
      <c r="AA60" s="49"/>
      <c r="AB60" s="49"/>
      <c r="AC60" s="67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</row>
    <row r="61" spans="1:216" ht="14.25" customHeight="1">
      <c r="A61" s="53"/>
      <c r="I61" s="53"/>
      <c r="J61" s="53"/>
      <c r="K61" s="106"/>
      <c r="L61" s="106"/>
      <c r="M61" s="106"/>
      <c r="N61" s="106"/>
      <c r="O61" s="106"/>
      <c r="P61" s="106"/>
      <c r="Q61" s="106"/>
      <c r="V61" s="54"/>
      <c r="X61" s="55"/>
      <c r="AC61" s="62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</row>
    <row r="62" spans="1:216" ht="15">
      <c r="A62" s="80"/>
      <c r="B62" s="80"/>
      <c r="C62" s="80"/>
      <c r="D62" s="69"/>
      <c r="E62" s="69"/>
      <c r="J62" s="58"/>
      <c r="K62" s="106"/>
      <c r="L62" s="106"/>
      <c r="M62" s="106"/>
      <c r="N62" s="106"/>
      <c r="O62" s="106"/>
      <c r="P62" s="106"/>
      <c r="Q62" s="106"/>
      <c r="V62" s="80"/>
      <c r="X62" s="55"/>
      <c r="Y62" s="59"/>
      <c r="AC62" s="60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</row>
    <row r="63" spans="1:216" ht="15">
      <c r="A63" s="58"/>
      <c r="B63" s="58"/>
      <c r="C63" s="58"/>
      <c r="J63" s="58"/>
      <c r="K63" s="106"/>
      <c r="L63" s="106"/>
      <c r="M63" s="106"/>
      <c r="N63" s="106"/>
      <c r="O63" s="106"/>
      <c r="P63" s="106"/>
      <c r="Q63" s="106"/>
      <c r="R63" s="58"/>
      <c r="S63" s="58"/>
      <c r="T63" s="58"/>
      <c r="U63" s="58"/>
      <c r="V63" s="58"/>
      <c r="W63" s="58"/>
      <c r="X63" s="55"/>
      <c r="Z63" s="58"/>
      <c r="AA63" s="58"/>
      <c r="AB63" s="58"/>
      <c r="AC63" s="60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</row>
    <row r="64" spans="1:216" ht="15">
      <c r="AC64" s="60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</row>
    <row r="65" spans="1:215" ht="15">
      <c r="D65" s="58"/>
      <c r="E65" s="58"/>
      <c r="AC65" s="60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</row>
    <row r="66" spans="1:215" s="52" customFormat="1" ht="15">
      <c r="A66" s="46"/>
      <c r="B66" s="47"/>
      <c r="C66" s="69"/>
      <c r="D66" s="53"/>
      <c r="E66" s="53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49"/>
      <c r="AA66" s="49"/>
      <c r="AB66" s="49"/>
      <c r="AC66" s="70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</row>
    <row r="67" spans="1:215">
      <c r="A67" s="53"/>
      <c r="I67" s="53"/>
      <c r="J67" s="53"/>
      <c r="K67" s="106"/>
      <c r="L67" s="106"/>
      <c r="M67" s="106"/>
      <c r="N67" s="106"/>
      <c r="O67" s="106"/>
      <c r="P67" s="106"/>
      <c r="Q67" s="106"/>
      <c r="V67" s="54"/>
      <c r="X67" s="55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</row>
    <row r="68" spans="1:215" ht="15">
      <c r="A68" s="80"/>
      <c r="B68" s="80"/>
      <c r="J68" s="58"/>
      <c r="K68" s="106"/>
      <c r="L68" s="106"/>
      <c r="M68" s="106"/>
      <c r="N68" s="106"/>
      <c r="O68" s="106"/>
      <c r="P68" s="106"/>
      <c r="Q68" s="106"/>
      <c r="V68" s="80"/>
      <c r="X68" s="55"/>
      <c r="Y68" s="59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</row>
    <row r="69" spans="1:215" ht="15">
      <c r="A69" s="58"/>
      <c r="B69" s="58"/>
      <c r="C69" s="58"/>
      <c r="J69" s="58"/>
      <c r="K69" s="106"/>
      <c r="L69" s="106"/>
      <c r="M69" s="106"/>
      <c r="N69" s="106"/>
      <c r="O69" s="106"/>
      <c r="P69" s="106"/>
      <c r="Q69" s="106"/>
      <c r="R69" s="58"/>
      <c r="S69" s="58"/>
      <c r="T69" s="58"/>
      <c r="U69" s="58"/>
      <c r="V69" s="80"/>
      <c r="W69" s="71"/>
      <c r="X69" s="55"/>
      <c r="Z69" s="58"/>
      <c r="AA69" s="58"/>
      <c r="AB69" s="58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</row>
    <row r="70" spans="1:215" ht="15">
      <c r="V70" s="80"/>
      <c r="W70" s="7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</row>
    <row r="71" spans="1:215" ht="15">
      <c r="V71" s="80"/>
      <c r="W71" s="7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</row>
    <row r="72" spans="1:215" ht="15">
      <c r="V72" s="80"/>
      <c r="W72" s="7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</row>
    <row r="73" spans="1:215" ht="15">
      <c r="V73" s="80"/>
      <c r="W73" s="7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</row>
    <row r="74" spans="1:215" ht="15">
      <c r="V74" s="80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</row>
    <row r="75" spans="1:215" ht="15"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</row>
    <row r="76" spans="1:215" ht="15"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</row>
    <row r="77" spans="1:215" ht="15"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</row>
    <row r="78" spans="1:215" ht="15"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</row>
    <row r="79" spans="1:215"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</row>
    <row r="80" spans="1:215" ht="15"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</row>
    <row r="81" spans="29:212" ht="15"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</row>
    <row r="82" spans="29:212" ht="15"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</row>
    <row r="83" spans="29:212"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</row>
    <row r="84" spans="29:212" ht="15"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</row>
    <row r="85" spans="29:212" ht="15"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</row>
    <row r="86" spans="29:212" ht="15"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</row>
    <row r="87" spans="29:212" ht="15"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</row>
    <row r="88" spans="29:212" ht="15"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</row>
    <row r="89" spans="29:212" ht="15"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</row>
    <row r="90" spans="29:212" ht="15"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</row>
    <row r="91" spans="29:212" ht="15"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</row>
    <row r="92" spans="29:212" ht="15"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</row>
    <row r="93" spans="29:212" ht="15"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</row>
    <row r="94" spans="29:212" ht="15"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</row>
    <row r="95" spans="29:212" ht="15"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</row>
    <row r="96" spans="29:212" ht="15"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</row>
    <row r="97" spans="29:212" ht="15"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</row>
    <row r="98" spans="29:212"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</row>
    <row r="99" spans="29:212" ht="15"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</row>
    <row r="100" spans="29:212" ht="15"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</row>
    <row r="101" spans="29:212" ht="15"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</row>
    <row r="102" spans="29:212"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</row>
    <row r="103" spans="29:212" ht="15"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</row>
    <row r="104" spans="29:212" ht="15"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</row>
    <row r="105" spans="29:212" ht="15"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</row>
    <row r="106" spans="29:212" ht="15"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</row>
    <row r="107" spans="29:212" ht="15"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</row>
    <row r="108" spans="29:212" ht="15"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</row>
    <row r="109" spans="29:212" ht="15"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</row>
    <row r="110" spans="29:212" ht="15"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</row>
    <row r="111" spans="29:212" ht="15"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</row>
    <row r="112" spans="29:212" ht="15"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</row>
    <row r="113" spans="29:212" ht="15"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</row>
    <row r="114" spans="29:212" ht="15"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</row>
    <row r="115" spans="29:212" ht="15"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</row>
    <row r="116" spans="29:212" ht="15"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</row>
    <row r="117" spans="29:212" ht="15"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</row>
    <row r="118" spans="29:212" ht="15"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</row>
    <row r="119" spans="29:212" ht="15"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</row>
    <row r="120" spans="29:212"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</row>
    <row r="121" spans="29:212" ht="15"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</row>
    <row r="122" spans="29:212" ht="15"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</row>
    <row r="123" spans="29:212" ht="15"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</row>
    <row r="124" spans="29:212"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</row>
    <row r="125" spans="29:212" ht="15"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</row>
    <row r="126" spans="29:212" ht="15"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</row>
    <row r="127" spans="29:212" ht="15"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</row>
    <row r="128" spans="29:212" ht="15"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</row>
    <row r="129" spans="29:212" ht="15"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</row>
    <row r="130" spans="29:212" ht="15"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</row>
    <row r="131" spans="29:212" ht="15"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</row>
    <row r="132" spans="29:212" ht="15"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</row>
    <row r="133" spans="29:212" ht="15"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</row>
    <row r="134" spans="29:212" ht="15"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</row>
    <row r="135" spans="29:212" ht="15"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</row>
    <row r="136" spans="29:212" ht="15"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</row>
    <row r="137" spans="29:212" ht="15"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</row>
    <row r="138" spans="29:212" ht="15"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</row>
    <row r="139" spans="29:212" ht="15"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</row>
    <row r="140" spans="29:212" ht="15"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</row>
    <row r="141" spans="29:212" ht="15"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</row>
    <row r="142" spans="29:212"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  <c r="GC142" s="72"/>
      <c r="GD142" s="72"/>
      <c r="GE142" s="72"/>
      <c r="GF142" s="72"/>
      <c r="GG142" s="72"/>
      <c r="GH142" s="72"/>
      <c r="GI142" s="72"/>
      <c r="GJ142" s="72"/>
      <c r="GK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</row>
    <row r="143" spans="29:212" ht="15"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</row>
    <row r="144" spans="29:212" ht="15"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</row>
    <row r="145" spans="29:212" ht="15"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</row>
    <row r="146" spans="29:212"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  <c r="GC146" s="72"/>
      <c r="GD146" s="72"/>
      <c r="GE146" s="72"/>
      <c r="GF146" s="72"/>
      <c r="GG146" s="72"/>
      <c r="GH146" s="72"/>
      <c r="GI146" s="72"/>
      <c r="GJ146" s="72"/>
      <c r="GK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</row>
    <row r="147" spans="29:212" ht="15"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</row>
    <row r="148" spans="29:212" ht="15"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</row>
    <row r="149" spans="29:212" ht="15"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</row>
    <row r="150" spans="29:212" ht="15"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</row>
    <row r="151" spans="29:212" ht="15"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</row>
    <row r="152" spans="29:212" ht="15"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</row>
    <row r="153" spans="29:212" ht="15"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</row>
    <row r="154" spans="29:212" ht="15"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</row>
    <row r="155" spans="29:212" ht="15"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</row>
    <row r="156" spans="29:212" ht="15"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</row>
    <row r="157" spans="29:212" ht="15"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</row>
    <row r="158" spans="29:212" ht="15"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</row>
    <row r="159" spans="29:212" ht="15"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</row>
    <row r="160" spans="29:212" ht="15"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</row>
    <row r="161" spans="29:212" ht="15"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</row>
    <row r="162" spans="29:212" ht="15"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</row>
    <row r="163" spans="29:212" ht="15"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</row>
    <row r="164" spans="29:212" ht="15"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</row>
    <row r="165" spans="29:212" ht="15"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</row>
    <row r="166" spans="29:212"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  <c r="CS166" s="72"/>
      <c r="CT166" s="72"/>
      <c r="CU166" s="72"/>
      <c r="CV166" s="72"/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72"/>
      <c r="DH166" s="72"/>
      <c r="DI166" s="72"/>
      <c r="DJ166" s="72"/>
      <c r="DK166" s="72"/>
      <c r="DL166" s="72"/>
      <c r="DM166" s="72"/>
      <c r="DN166" s="72"/>
      <c r="DO166" s="72"/>
      <c r="DP166" s="72"/>
      <c r="DQ166" s="72"/>
      <c r="DR166" s="72"/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  <c r="EJ166" s="72"/>
      <c r="EK166" s="72"/>
      <c r="EL166" s="72"/>
      <c r="EM166" s="72"/>
      <c r="EN166" s="72"/>
      <c r="EO166" s="72"/>
      <c r="EP166" s="72"/>
      <c r="EQ166" s="72"/>
      <c r="ER166" s="72"/>
      <c r="ES166" s="72"/>
      <c r="ET166" s="72"/>
      <c r="EU166" s="72"/>
      <c r="EV166" s="72"/>
      <c r="EW166" s="72"/>
      <c r="EX166" s="72"/>
      <c r="EY166" s="72"/>
      <c r="EZ166" s="72"/>
      <c r="FA166" s="72"/>
      <c r="FB166" s="72"/>
      <c r="FC166" s="72"/>
      <c r="FD166" s="72"/>
      <c r="FE166" s="72"/>
      <c r="FF166" s="72"/>
      <c r="FG166" s="72"/>
      <c r="FH166" s="72"/>
      <c r="FI166" s="72"/>
      <c r="FJ166" s="72"/>
      <c r="FK166" s="72"/>
      <c r="FL166" s="72"/>
      <c r="FM166" s="72"/>
      <c r="FN166" s="72"/>
      <c r="FO166" s="72"/>
      <c r="FP166" s="72"/>
      <c r="FQ166" s="72"/>
      <c r="FR166" s="72"/>
      <c r="FS166" s="72"/>
      <c r="FT166" s="72"/>
      <c r="FU166" s="72"/>
      <c r="FV166" s="72"/>
      <c r="FW166" s="72"/>
      <c r="FX166" s="72"/>
      <c r="FY166" s="72"/>
      <c r="FZ166" s="72"/>
      <c r="GA166" s="72"/>
      <c r="GB166" s="72"/>
      <c r="GC166" s="72"/>
      <c r="GD166" s="72"/>
      <c r="GE166" s="72"/>
      <c r="GF166" s="72"/>
      <c r="GG166" s="72"/>
      <c r="GH166" s="72"/>
      <c r="GI166" s="72"/>
      <c r="GJ166" s="72"/>
      <c r="GK166" s="72"/>
      <c r="GL166" s="72"/>
      <c r="GM166" s="72"/>
      <c r="GN166" s="72"/>
      <c r="GO166" s="72"/>
      <c r="GP166" s="72"/>
      <c r="GQ166" s="72"/>
      <c r="GR166" s="72"/>
      <c r="GS166" s="72"/>
      <c r="GT166" s="72"/>
      <c r="GU166" s="72"/>
      <c r="GV166" s="72"/>
      <c r="GW166" s="72"/>
      <c r="GX166" s="72"/>
      <c r="GY166" s="72"/>
      <c r="GZ166" s="72"/>
      <c r="HA166" s="72"/>
      <c r="HB166" s="72"/>
      <c r="HC166" s="72"/>
      <c r="HD166" s="72"/>
    </row>
    <row r="167" spans="29:212" ht="15"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</row>
    <row r="168" spans="29:212" ht="15"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</row>
    <row r="169" spans="29:212" ht="15"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</row>
    <row r="170" spans="29:212"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2"/>
      <c r="FA170" s="72"/>
      <c r="FB170" s="72"/>
      <c r="FC170" s="72"/>
      <c r="FD170" s="72"/>
      <c r="FE170" s="72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  <c r="GC170" s="72"/>
      <c r="GD170" s="72"/>
      <c r="GE170" s="72"/>
      <c r="GF170" s="72"/>
      <c r="GG170" s="72"/>
      <c r="GH170" s="72"/>
      <c r="GI170" s="72"/>
      <c r="GJ170" s="72"/>
      <c r="GK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  <c r="GY170" s="72"/>
      <c r="GZ170" s="72"/>
      <c r="HA170" s="72"/>
      <c r="HB170" s="72"/>
      <c r="HC170" s="72"/>
      <c r="HD170" s="72"/>
    </row>
    <row r="171" spans="29:212" ht="15"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</row>
    <row r="172" spans="29:212" ht="15"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</row>
    <row r="173" spans="29:212" ht="15"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</row>
    <row r="174" spans="29:212" ht="15"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</row>
    <row r="175" spans="29:212" ht="15"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</row>
    <row r="176" spans="29:212" ht="15"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</row>
    <row r="177" spans="29:212" ht="15"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</row>
    <row r="178" spans="29:212" ht="15"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</row>
    <row r="179" spans="29:212" ht="15"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</row>
    <row r="180" spans="29:212" ht="15"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</row>
    <row r="181" spans="29:212" ht="15"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</row>
    <row r="182" spans="29:212" ht="15"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</row>
    <row r="183" spans="29:212" ht="15"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</row>
    <row r="184" spans="29:212" ht="15"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</row>
    <row r="185" spans="29:212" ht="15"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</row>
    <row r="186" spans="29:212" ht="15"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</row>
    <row r="187" spans="29:212"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72"/>
      <c r="CR187" s="72"/>
      <c r="CS187" s="72"/>
      <c r="CT187" s="72"/>
      <c r="CU187" s="72"/>
      <c r="CV187" s="72"/>
      <c r="CW187" s="72"/>
      <c r="CX187" s="72"/>
      <c r="CY187" s="72"/>
      <c r="CZ187" s="72"/>
      <c r="DA187" s="72"/>
      <c r="DB187" s="72"/>
      <c r="DC187" s="72"/>
      <c r="DD187" s="72"/>
      <c r="DE187" s="72"/>
      <c r="DF187" s="72"/>
      <c r="DG187" s="72"/>
      <c r="DH187" s="72"/>
      <c r="DI187" s="72"/>
      <c r="DJ187" s="72"/>
      <c r="DK187" s="72"/>
      <c r="DL187" s="72"/>
      <c r="DM187" s="72"/>
      <c r="DN187" s="72"/>
      <c r="DO187" s="72"/>
      <c r="DP187" s="72"/>
      <c r="DQ187" s="72"/>
      <c r="DR187" s="72"/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  <c r="EJ187" s="72"/>
      <c r="EK187" s="72"/>
      <c r="EL187" s="72"/>
      <c r="EM187" s="72"/>
      <c r="EN187" s="72"/>
      <c r="EO187" s="72"/>
      <c r="EP187" s="72"/>
      <c r="EQ187" s="72"/>
      <c r="ER187" s="72"/>
      <c r="ES187" s="72"/>
      <c r="ET187" s="72"/>
      <c r="EU187" s="72"/>
      <c r="EV187" s="72"/>
      <c r="EW187" s="72"/>
      <c r="EX187" s="72"/>
      <c r="EY187" s="72"/>
      <c r="EZ187" s="72"/>
      <c r="FA187" s="72"/>
      <c r="FB187" s="72"/>
      <c r="FC187" s="72"/>
      <c r="FD187" s="72"/>
      <c r="FE187" s="72"/>
      <c r="FF187" s="72"/>
      <c r="FG187" s="72"/>
      <c r="FH187" s="72"/>
      <c r="FI187" s="72"/>
      <c r="FJ187" s="72"/>
      <c r="FK187" s="72"/>
      <c r="FL187" s="72"/>
      <c r="FM187" s="72"/>
      <c r="FN187" s="72"/>
      <c r="FO187" s="72"/>
      <c r="FP187" s="72"/>
      <c r="FQ187" s="72"/>
      <c r="FR187" s="72"/>
      <c r="FS187" s="72"/>
      <c r="FT187" s="72"/>
      <c r="FU187" s="72"/>
      <c r="FV187" s="72"/>
      <c r="FW187" s="72"/>
      <c r="FX187" s="72"/>
      <c r="FY187" s="72"/>
      <c r="FZ187" s="72"/>
      <c r="GA187" s="72"/>
      <c r="GB187" s="72"/>
      <c r="GC187" s="72"/>
      <c r="GD187" s="72"/>
      <c r="GE187" s="72"/>
      <c r="GF187" s="72"/>
      <c r="GG187" s="72"/>
      <c r="GH187" s="72"/>
      <c r="GI187" s="72"/>
      <c r="GJ187" s="72"/>
      <c r="GK187" s="72"/>
      <c r="GL187" s="72"/>
      <c r="GM187" s="72"/>
      <c r="GN187" s="72"/>
      <c r="GO187" s="72"/>
      <c r="GP187" s="72"/>
      <c r="GQ187" s="72"/>
      <c r="GR187" s="72"/>
      <c r="GS187" s="72"/>
      <c r="GT187" s="72"/>
      <c r="GU187" s="72"/>
      <c r="GV187" s="72"/>
      <c r="GW187" s="72"/>
      <c r="GX187" s="72"/>
      <c r="GY187" s="72"/>
      <c r="GZ187" s="72"/>
      <c r="HA187" s="72"/>
      <c r="HB187" s="72"/>
      <c r="HC187" s="72"/>
      <c r="HD187" s="72"/>
    </row>
    <row r="188" spans="29:212" ht="15"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</row>
    <row r="189" spans="29:212" ht="15"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</row>
    <row r="190" spans="29:212" ht="15"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</row>
    <row r="191" spans="29:212"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72"/>
      <c r="DH191" s="72"/>
      <c r="DI191" s="72"/>
      <c r="DJ191" s="72"/>
      <c r="DK191" s="72"/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72"/>
      <c r="EL191" s="72"/>
      <c r="EM191" s="72"/>
      <c r="EN191" s="72"/>
      <c r="EO191" s="72"/>
      <c r="EP191" s="72"/>
      <c r="EQ191" s="72"/>
      <c r="ER191" s="72"/>
      <c r="ES191" s="72"/>
      <c r="ET191" s="72"/>
      <c r="EU191" s="72"/>
      <c r="EV191" s="72"/>
      <c r="EW191" s="72"/>
      <c r="EX191" s="72"/>
      <c r="EY191" s="72"/>
      <c r="EZ191" s="72"/>
      <c r="FA191" s="72"/>
      <c r="FB191" s="72"/>
      <c r="FC191" s="72"/>
      <c r="FD191" s="72"/>
      <c r="FE191" s="72"/>
      <c r="FF191" s="72"/>
      <c r="FG191" s="72"/>
      <c r="FH191" s="72"/>
      <c r="FI191" s="72"/>
      <c r="FJ191" s="72"/>
      <c r="FK191" s="72"/>
      <c r="FL191" s="72"/>
      <c r="FM191" s="72"/>
      <c r="FN191" s="72"/>
      <c r="FO191" s="72"/>
      <c r="FP191" s="72"/>
      <c r="FQ191" s="72"/>
      <c r="FR191" s="72"/>
      <c r="FS191" s="72"/>
      <c r="FT191" s="72"/>
      <c r="FU191" s="72"/>
      <c r="FV191" s="72"/>
      <c r="FW191" s="72"/>
      <c r="FX191" s="72"/>
      <c r="FY191" s="72"/>
      <c r="FZ191" s="72"/>
      <c r="GA191" s="72"/>
      <c r="GB191" s="72"/>
      <c r="GC191" s="72"/>
      <c r="GD191" s="72"/>
      <c r="GE191" s="72"/>
      <c r="GF191" s="72"/>
      <c r="GG191" s="72"/>
      <c r="GH191" s="72"/>
      <c r="GI191" s="72"/>
      <c r="GJ191" s="72"/>
      <c r="GK191" s="72"/>
      <c r="GL191" s="72"/>
      <c r="GM191" s="72"/>
      <c r="GN191" s="72"/>
      <c r="GO191" s="72"/>
      <c r="GP191" s="72"/>
      <c r="GQ191" s="72"/>
      <c r="GR191" s="72"/>
      <c r="GS191" s="72"/>
      <c r="GT191" s="72"/>
      <c r="GU191" s="72"/>
      <c r="GV191" s="72"/>
      <c r="GW191" s="72"/>
      <c r="GX191" s="72"/>
      <c r="GY191" s="72"/>
      <c r="GZ191" s="72"/>
      <c r="HA191" s="72"/>
      <c r="HB191" s="72"/>
      <c r="HC191" s="72"/>
      <c r="HD191" s="72"/>
    </row>
    <row r="192" spans="29:212" ht="15"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</row>
    <row r="193" spans="29:212" ht="15"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</row>
    <row r="194" spans="29:212" ht="15"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</row>
    <row r="195" spans="29:212" ht="15"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</row>
    <row r="196" spans="29:212" ht="15"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</row>
    <row r="197" spans="29:212" ht="15"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</row>
    <row r="198" spans="29:212" ht="15"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</row>
    <row r="199" spans="29:212" ht="15"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</row>
    <row r="200" spans="29:212" ht="15"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</row>
    <row r="201" spans="29:212" ht="15"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</row>
    <row r="202" spans="29:212" ht="15"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</row>
    <row r="203" spans="29:212" ht="15"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</row>
    <row r="204" spans="29:212" ht="15"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</row>
    <row r="205" spans="29:212" ht="15"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</row>
    <row r="206" spans="29:212" ht="15"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</row>
    <row r="207" spans="29:212" ht="15"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</row>
    <row r="208" spans="29:212"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  <c r="GC208" s="72"/>
      <c r="GD208" s="72"/>
      <c r="GE208" s="72"/>
      <c r="GF208" s="72"/>
      <c r="GG208" s="72"/>
      <c r="GH208" s="72"/>
      <c r="GI208" s="72"/>
      <c r="GJ208" s="72"/>
      <c r="GK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</row>
    <row r="209" spans="29:212" ht="15"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</row>
    <row r="210" spans="29:212" ht="15"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</row>
    <row r="211" spans="29:212" ht="15"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</row>
    <row r="212" spans="29:212"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2"/>
      <c r="FA212" s="72"/>
      <c r="FB212" s="72"/>
      <c r="FC212" s="72"/>
      <c r="FD212" s="72"/>
      <c r="FE212" s="72"/>
      <c r="FF212" s="72"/>
      <c r="FG212" s="72"/>
      <c r="FH212" s="72"/>
      <c r="FI212" s="72"/>
      <c r="FJ212" s="72"/>
      <c r="FK212" s="72"/>
      <c r="FL212" s="72"/>
      <c r="FM212" s="72"/>
      <c r="FN212" s="72"/>
      <c r="FO212" s="72"/>
      <c r="FP212" s="72"/>
      <c r="FQ212" s="72"/>
      <c r="FR212" s="72"/>
      <c r="FS212" s="72"/>
      <c r="FT212" s="72"/>
      <c r="FU212" s="72"/>
      <c r="FV212" s="72"/>
      <c r="FW212" s="72"/>
      <c r="FX212" s="72"/>
      <c r="FY212" s="72"/>
      <c r="FZ212" s="72"/>
      <c r="GA212" s="72"/>
      <c r="GB212" s="72"/>
      <c r="GC212" s="72"/>
      <c r="GD212" s="72"/>
      <c r="GE212" s="72"/>
      <c r="GF212" s="72"/>
      <c r="GG212" s="72"/>
      <c r="GH212" s="72"/>
      <c r="GI212" s="72"/>
      <c r="GJ212" s="72"/>
      <c r="GK212" s="72"/>
      <c r="GL212" s="72"/>
      <c r="GM212" s="72"/>
      <c r="GN212" s="72"/>
      <c r="GO212" s="72"/>
      <c r="GP212" s="72"/>
      <c r="GQ212" s="72"/>
      <c r="GR212" s="72"/>
      <c r="GS212" s="72"/>
      <c r="GT212" s="72"/>
      <c r="GU212" s="72"/>
      <c r="GV212" s="72"/>
      <c r="GW212" s="72"/>
      <c r="GX212" s="72"/>
      <c r="GY212" s="72"/>
      <c r="GZ212" s="72"/>
      <c r="HA212" s="72"/>
      <c r="HB212" s="72"/>
      <c r="HC212" s="72"/>
      <c r="HD212" s="72"/>
    </row>
    <row r="213" spans="29:212" ht="15"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</row>
    <row r="214" spans="29:212" ht="15"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</row>
    <row r="215" spans="29:212" ht="15"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</row>
    <row r="216" spans="29:212" ht="15"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</row>
    <row r="217" spans="29:212" ht="15"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</row>
    <row r="218" spans="29:212" ht="15"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</row>
    <row r="219" spans="29:212" ht="15"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</row>
    <row r="220" spans="29:212" ht="15"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</row>
    <row r="221" spans="29:212" ht="12.75"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  <c r="EK221" s="74"/>
      <c r="EL221" s="74"/>
      <c r="EM221" s="74"/>
      <c r="EN221" s="74"/>
      <c r="EO221" s="74"/>
      <c r="EP221" s="74"/>
      <c r="EQ221" s="74"/>
      <c r="ER221" s="74"/>
      <c r="ES221" s="74"/>
      <c r="ET221" s="74"/>
      <c r="EU221" s="74"/>
      <c r="EV221" s="74"/>
      <c r="EW221" s="74"/>
      <c r="EX221" s="74"/>
      <c r="EY221" s="74"/>
      <c r="EZ221" s="74"/>
      <c r="FA221" s="74"/>
      <c r="FB221" s="74"/>
      <c r="FC221" s="74"/>
      <c r="FD221" s="74"/>
      <c r="FE221" s="74"/>
      <c r="FF221" s="74"/>
      <c r="FG221" s="74"/>
      <c r="FH221" s="74"/>
      <c r="FI221" s="74"/>
      <c r="FJ221" s="74"/>
      <c r="FK221" s="74"/>
      <c r="FL221" s="74"/>
      <c r="FM221" s="74"/>
      <c r="FN221" s="74"/>
      <c r="FO221" s="74"/>
      <c r="FP221" s="74"/>
      <c r="FQ221" s="74"/>
      <c r="FR221" s="74"/>
      <c r="FS221" s="74"/>
      <c r="FT221" s="74"/>
      <c r="FU221" s="74"/>
      <c r="FV221" s="74"/>
      <c r="FW221" s="74"/>
      <c r="FX221" s="74"/>
      <c r="FY221" s="74"/>
      <c r="FZ221" s="74"/>
      <c r="GA221" s="74"/>
      <c r="GB221" s="74"/>
      <c r="GC221" s="74"/>
      <c r="GD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</row>
    <row r="222" spans="29:212" ht="12.75"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  <c r="EK222" s="74"/>
      <c r="EL222" s="74"/>
      <c r="EM222" s="74"/>
      <c r="EN222" s="74"/>
      <c r="EO222" s="74"/>
      <c r="EP222" s="74"/>
      <c r="EQ222" s="74"/>
      <c r="ER222" s="74"/>
      <c r="ES222" s="74"/>
      <c r="ET222" s="74"/>
      <c r="EU222" s="74"/>
      <c r="EV222" s="74"/>
      <c r="EW222" s="74"/>
      <c r="EX222" s="74"/>
      <c r="EY222" s="74"/>
      <c r="EZ222" s="74"/>
      <c r="FA222" s="74"/>
      <c r="FB222" s="74"/>
      <c r="FC222" s="74"/>
      <c r="FD222" s="74"/>
      <c r="FE222" s="74"/>
      <c r="FF222" s="74"/>
      <c r="FG222" s="74"/>
      <c r="FH222" s="74"/>
      <c r="FI222" s="74"/>
      <c r="FJ222" s="74"/>
      <c r="FK222" s="74"/>
      <c r="FL222" s="74"/>
      <c r="FM222" s="74"/>
      <c r="FN222" s="74"/>
      <c r="FO222" s="74"/>
      <c r="FP222" s="74"/>
      <c r="FQ222" s="74"/>
      <c r="FR222" s="74"/>
      <c r="FS222" s="74"/>
      <c r="FT222" s="74"/>
      <c r="FU222" s="74"/>
      <c r="FV222" s="74"/>
      <c r="FW222" s="74"/>
      <c r="FX222" s="74"/>
      <c r="FY222" s="74"/>
      <c r="FZ222" s="74"/>
      <c r="GA222" s="74"/>
      <c r="GB222" s="74"/>
      <c r="GC222" s="74"/>
      <c r="GD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</row>
    <row r="223" spans="29:212" ht="12.75"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  <c r="EK223" s="74"/>
      <c r="EL223" s="74"/>
      <c r="EM223" s="74"/>
      <c r="EN223" s="74"/>
      <c r="EO223" s="74"/>
      <c r="EP223" s="74"/>
      <c r="EQ223" s="74"/>
      <c r="ER223" s="74"/>
      <c r="ES223" s="74"/>
      <c r="ET223" s="74"/>
      <c r="EU223" s="74"/>
      <c r="EV223" s="74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</row>
    <row r="224" spans="29:212" ht="12.75"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74"/>
      <c r="EL224" s="74"/>
      <c r="EM224" s="74"/>
      <c r="EN224" s="74"/>
      <c r="EO224" s="74"/>
      <c r="EP224" s="74"/>
      <c r="EQ224" s="74"/>
      <c r="ER224" s="74"/>
      <c r="ES224" s="74"/>
      <c r="ET224" s="74"/>
      <c r="EU224" s="74"/>
      <c r="EV224" s="7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</row>
    <row r="225" spans="29:212" ht="12.75"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74"/>
      <c r="EL225" s="74"/>
      <c r="EM225" s="74"/>
      <c r="EN225" s="74"/>
      <c r="EO225" s="74"/>
      <c r="EP225" s="74"/>
      <c r="EQ225" s="74"/>
      <c r="ER225" s="74"/>
      <c r="ES225" s="74"/>
      <c r="ET225" s="74"/>
      <c r="EU225" s="74"/>
      <c r="EV225" s="7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</row>
    <row r="226" spans="29:212" ht="12.75"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74"/>
      <c r="EL226" s="74"/>
      <c r="EM226" s="74"/>
      <c r="EN226" s="74"/>
      <c r="EO226" s="74"/>
      <c r="EP226" s="74"/>
      <c r="EQ226" s="74"/>
      <c r="ER226" s="74"/>
      <c r="ES226" s="74"/>
      <c r="ET226" s="74"/>
      <c r="EU226" s="74"/>
      <c r="EV226" s="7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</row>
    <row r="227" spans="29:212" ht="12.75"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74"/>
      <c r="EL227" s="74"/>
      <c r="EM227" s="74"/>
      <c r="EN227" s="74"/>
      <c r="EO227" s="74"/>
      <c r="EP227" s="74"/>
      <c r="EQ227" s="74"/>
      <c r="ER227" s="74"/>
      <c r="ES227" s="74"/>
      <c r="ET227" s="74"/>
      <c r="EU227" s="74"/>
      <c r="EV227" s="7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</row>
    <row r="228" spans="29:212" ht="12.75"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74"/>
      <c r="EL228" s="74"/>
      <c r="EM228" s="74"/>
      <c r="EN228" s="74"/>
      <c r="EO228" s="74"/>
      <c r="EP228" s="74"/>
      <c r="EQ228" s="74"/>
      <c r="ER228" s="74"/>
      <c r="ES228" s="74"/>
      <c r="ET228" s="74"/>
      <c r="EU228" s="74"/>
      <c r="EV228" s="7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</row>
    <row r="229" spans="29:212"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  <c r="EX229" s="75"/>
      <c r="EY229" s="75"/>
      <c r="EZ229" s="75"/>
      <c r="FA229" s="75"/>
      <c r="FB229" s="75"/>
      <c r="FC229" s="75"/>
      <c r="FD229" s="75"/>
      <c r="FE229" s="75"/>
      <c r="FF229" s="75"/>
      <c r="FG229" s="75"/>
      <c r="FH229" s="75"/>
      <c r="FI229" s="75"/>
      <c r="FJ229" s="75"/>
      <c r="FK229" s="75"/>
      <c r="FL229" s="75"/>
      <c r="FM229" s="75"/>
      <c r="FN229" s="75"/>
      <c r="FO229" s="75"/>
      <c r="FP229" s="75"/>
      <c r="FQ229" s="75"/>
      <c r="FR229" s="75"/>
      <c r="FS229" s="75"/>
      <c r="FT229" s="75"/>
      <c r="FU229" s="75"/>
      <c r="FV229" s="75"/>
      <c r="FW229" s="75"/>
      <c r="FX229" s="75"/>
      <c r="FY229" s="75"/>
      <c r="FZ229" s="75"/>
      <c r="GA229" s="75"/>
      <c r="GB229" s="75"/>
      <c r="GC229" s="75"/>
      <c r="GD229" s="75"/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/>
      <c r="GR229" s="75"/>
      <c r="GS229" s="75"/>
      <c r="GT229" s="75"/>
      <c r="GU229" s="75"/>
      <c r="GV229" s="75"/>
      <c r="GW229" s="75"/>
      <c r="GX229" s="75"/>
      <c r="GY229" s="75"/>
      <c r="GZ229" s="75"/>
      <c r="HA229" s="75"/>
      <c r="HB229" s="75"/>
      <c r="HC229" s="75"/>
      <c r="HD229" s="75"/>
    </row>
    <row r="230" spans="29:212" ht="12.75"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  <c r="EK230" s="74"/>
      <c r="EL230" s="74"/>
      <c r="EM230" s="74"/>
      <c r="EN230" s="74"/>
      <c r="EO230" s="74"/>
      <c r="EP230" s="74"/>
      <c r="EQ230" s="74"/>
      <c r="ER230" s="74"/>
      <c r="ES230" s="74"/>
      <c r="ET230" s="74"/>
      <c r="EU230" s="74"/>
      <c r="EV230" s="74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</row>
    <row r="231" spans="29:212" ht="12.75"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74"/>
      <c r="EL231" s="74"/>
      <c r="EM231" s="74"/>
      <c r="EN231" s="74"/>
      <c r="EO231" s="74"/>
      <c r="EP231" s="74"/>
      <c r="EQ231" s="74"/>
      <c r="ER231" s="74"/>
      <c r="ES231" s="74"/>
      <c r="ET231" s="74"/>
      <c r="EU231" s="74"/>
      <c r="EV231" s="7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</row>
    <row r="232" spans="29:212" ht="12.75"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  <c r="EK232" s="74"/>
      <c r="EL232" s="74"/>
      <c r="EM232" s="74"/>
      <c r="EN232" s="74"/>
      <c r="EO232" s="74"/>
      <c r="EP232" s="74"/>
      <c r="EQ232" s="74"/>
      <c r="ER232" s="74"/>
      <c r="ES232" s="74"/>
      <c r="ET232" s="74"/>
      <c r="EU232" s="74"/>
      <c r="EV232" s="74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</row>
    <row r="233" spans="29:212"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  <c r="BT233" s="75"/>
      <c r="BU233" s="75"/>
      <c r="BV233" s="75"/>
      <c r="BW233" s="75"/>
      <c r="BX233" s="75"/>
      <c r="BY233" s="75"/>
      <c r="BZ233" s="75"/>
      <c r="CA233" s="75"/>
      <c r="CB233" s="75"/>
      <c r="CC233" s="75"/>
      <c r="CD233" s="75"/>
      <c r="CE233" s="75"/>
      <c r="CF233" s="75"/>
      <c r="CG233" s="75"/>
      <c r="CH233" s="75"/>
      <c r="CI233" s="75"/>
      <c r="CJ233" s="75"/>
      <c r="CK233" s="75"/>
      <c r="CL233" s="75"/>
      <c r="CM233" s="75"/>
      <c r="CN233" s="75"/>
      <c r="CO233" s="75"/>
      <c r="CP233" s="75"/>
      <c r="CQ233" s="75"/>
      <c r="CR233" s="75"/>
      <c r="CS233" s="75"/>
      <c r="CT233" s="75"/>
      <c r="CU233" s="75"/>
      <c r="CV233" s="75"/>
      <c r="CW233" s="75"/>
      <c r="CX233" s="75"/>
      <c r="CY233" s="75"/>
      <c r="CZ233" s="75"/>
      <c r="DA233" s="75"/>
      <c r="DB233" s="75"/>
      <c r="DC233" s="75"/>
      <c r="DD233" s="75"/>
      <c r="DE233" s="75"/>
      <c r="DF233" s="75"/>
      <c r="DG233" s="75"/>
      <c r="DH233" s="75"/>
      <c r="DI233" s="75"/>
      <c r="DJ233" s="75"/>
      <c r="DK233" s="75"/>
      <c r="DL233" s="75"/>
      <c r="DM233" s="75"/>
      <c r="DN233" s="75"/>
      <c r="DO233" s="75"/>
      <c r="DP233" s="75"/>
      <c r="DQ233" s="75"/>
      <c r="DR233" s="75"/>
      <c r="DS233" s="75"/>
      <c r="DT233" s="75"/>
      <c r="DU233" s="75"/>
      <c r="DV233" s="75"/>
      <c r="DW233" s="75"/>
      <c r="DX233" s="75"/>
      <c r="DY233" s="75"/>
      <c r="DZ233" s="75"/>
      <c r="EA233" s="75"/>
      <c r="EB233" s="75"/>
      <c r="EC233" s="75"/>
      <c r="ED233" s="75"/>
      <c r="EE233" s="75"/>
      <c r="EF233" s="75"/>
      <c r="EG233" s="75"/>
      <c r="EH233" s="75"/>
      <c r="EI233" s="75"/>
      <c r="EJ233" s="75"/>
      <c r="EK233" s="75"/>
      <c r="EL233" s="75"/>
      <c r="EM233" s="75"/>
      <c r="EN233" s="75"/>
      <c r="EO233" s="75"/>
      <c r="EP233" s="75"/>
      <c r="EQ233" s="75"/>
      <c r="ER233" s="75"/>
      <c r="ES233" s="75"/>
      <c r="ET233" s="75"/>
      <c r="EU233" s="75"/>
      <c r="EV233" s="75"/>
      <c r="EW233" s="75"/>
      <c r="EX233" s="75"/>
      <c r="EY233" s="75"/>
      <c r="EZ233" s="75"/>
      <c r="FA233" s="75"/>
      <c r="FB233" s="75"/>
      <c r="FC233" s="75"/>
      <c r="FD233" s="75"/>
      <c r="FE233" s="75"/>
      <c r="FF233" s="75"/>
      <c r="FG233" s="75"/>
      <c r="FH233" s="75"/>
      <c r="FI233" s="75"/>
      <c r="FJ233" s="75"/>
      <c r="FK233" s="75"/>
      <c r="FL233" s="75"/>
      <c r="FM233" s="75"/>
      <c r="FN233" s="75"/>
      <c r="FO233" s="75"/>
      <c r="FP233" s="75"/>
      <c r="FQ233" s="75"/>
      <c r="FR233" s="75"/>
      <c r="FS233" s="75"/>
      <c r="FT233" s="75"/>
      <c r="FU233" s="75"/>
      <c r="FV233" s="75"/>
      <c r="FW233" s="75"/>
      <c r="FX233" s="75"/>
      <c r="FY233" s="75"/>
      <c r="FZ233" s="75"/>
      <c r="GA233" s="75"/>
      <c r="GB233" s="75"/>
      <c r="GC233" s="75"/>
      <c r="GD233" s="75"/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/>
      <c r="GR233" s="75"/>
      <c r="GS233" s="75"/>
      <c r="GT233" s="75"/>
      <c r="GU233" s="75"/>
      <c r="GV233" s="75"/>
      <c r="GW233" s="75"/>
      <c r="GX233" s="75"/>
      <c r="GY233" s="75"/>
      <c r="GZ233" s="75"/>
      <c r="HA233" s="75"/>
      <c r="HB233" s="75"/>
      <c r="HC233" s="75"/>
      <c r="HD233" s="75"/>
    </row>
    <row r="234" spans="29:212" ht="15"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</row>
    <row r="235" spans="29:212" ht="15"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</row>
    <row r="236" spans="29:212" ht="15"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</row>
    <row r="237" spans="29:212" ht="15"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</row>
    <row r="238" spans="29:212" ht="15"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</row>
    <row r="239" spans="29:212" ht="15"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</row>
    <row r="240" spans="29:212" ht="15"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</row>
    <row r="241" spans="29:212" ht="15"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</row>
    <row r="242" spans="29:212" ht="15"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</row>
    <row r="243" spans="29:212" ht="15"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</row>
    <row r="244" spans="29:212" ht="15"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</row>
    <row r="245" spans="29:212" ht="15"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</row>
    <row r="246" spans="29:212" ht="15"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</row>
    <row r="247" spans="29:212" ht="15"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</row>
    <row r="248" spans="29:212" ht="15"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</row>
    <row r="249" spans="29:212" ht="15"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</row>
    <row r="250" spans="29:212"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  <c r="CG250" s="72"/>
      <c r="CH250" s="72"/>
      <c r="CI250" s="72"/>
      <c r="CJ250" s="72"/>
      <c r="CK250" s="72"/>
      <c r="CL250" s="72"/>
      <c r="CM250" s="72"/>
      <c r="CN250" s="72"/>
      <c r="CO250" s="72"/>
      <c r="CP250" s="72"/>
      <c r="CQ250" s="72"/>
      <c r="CR250" s="72"/>
      <c r="CS250" s="72"/>
      <c r="CT250" s="72"/>
      <c r="CU250" s="72"/>
      <c r="CV250" s="72"/>
      <c r="CW250" s="72"/>
      <c r="CX250" s="72"/>
      <c r="CY250" s="72"/>
      <c r="CZ250" s="72"/>
      <c r="DA250" s="72"/>
      <c r="DB250" s="72"/>
      <c r="DC250" s="72"/>
      <c r="DD250" s="72"/>
      <c r="DE250" s="72"/>
      <c r="DF250" s="72"/>
      <c r="DG250" s="72"/>
      <c r="DH250" s="72"/>
      <c r="DI250" s="72"/>
      <c r="DJ250" s="72"/>
      <c r="DK250" s="72"/>
      <c r="DL250" s="72"/>
      <c r="DM250" s="72"/>
      <c r="DN250" s="72"/>
      <c r="DO250" s="72"/>
      <c r="DP250" s="72"/>
      <c r="DQ250" s="72"/>
      <c r="DR250" s="72"/>
      <c r="DS250" s="72"/>
      <c r="DT250" s="72"/>
      <c r="DU250" s="72"/>
      <c r="DV250" s="72"/>
      <c r="DW250" s="72"/>
      <c r="DX250" s="72"/>
      <c r="DY250" s="72"/>
      <c r="DZ250" s="72"/>
      <c r="EA250" s="72"/>
      <c r="EB250" s="72"/>
      <c r="EC250" s="72"/>
      <c r="ED250" s="72"/>
      <c r="EE250" s="72"/>
      <c r="EF250" s="72"/>
      <c r="EG250" s="72"/>
      <c r="EH250" s="72"/>
      <c r="EI250" s="72"/>
      <c r="EJ250" s="72"/>
      <c r="EK250" s="72"/>
      <c r="EL250" s="72"/>
      <c r="EM250" s="72"/>
      <c r="EN250" s="72"/>
      <c r="EO250" s="72"/>
      <c r="EP250" s="72"/>
      <c r="EQ250" s="72"/>
      <c r="ER250" s="72"/>
      <c r="ES250" s="72"/>
      <c r="ET250" s="72"/>
      <c r="EU250" s="72"/>
      <c r="EV250" s="72"/>
      <c r="EW250" s="72"/>
      <c r="EX250" s="72"/>
      <c r="EY250" s="72"/>
      <c r="EZ250" s="72"/>
      <c r="FA250" s="72"/>
      <c r="FB250" s="72"/>
      <c r="FC250" s="72"/>
      <c r="FD250" s="72"/>
      <c r="FE250" s="72"/>
      <c r="FF250" s="72"/>
      <c r="FG250" s="72"/>
      <c r="FH250" s="72"/>
      <c r="FI250" s="72"/>
      <c r="FJ250" s="72"/>
      <c r="FK250" s="72"/>
      <c r="FL250" s="72"/>
      <c r="FM250" s="72"/>
      <c r="FN250" s="72"/>
      <c r="FO250" s="72"/>
      <c r="FP250" s="72"/>
      <c r="FQ250" s="72"/>
      <c r="FR250" s="72"/>
      <c r="FS250" s="72"/>
      <c r="FT250" s="72"/>
      <c r="FU250" s="72"/>
      <c r="FV250" s="72"/>
      <c r="FW250" s="72"/>
      <c r="FX250" s="72"/>
      <c r="FY250" s="72"/>
      <c r="FZ250" s="72"/>
      <c r="GA250" s="72"/>
      <c r="GB250" s="72"/>
      <c r="GC250" s="72"/>
      <c r="GD250" s="72"/>
      <c r="GE250" s="72"/>
      <c r="GF250" s="72"/>
      <c r="GG250" s="72"/>
      <c r="GH250" s="72"/>
      <c r="GI250" s="72"/>
      <c r="GJ250" s="72"/>
      <c r="GK250" s="72"/>
      <c r="GL250" s="72"/>
      <c r="GM250" s="72"/>
      <c r="GN250" s="72"/>
      <c r="GO250" s="72"/>
      <c r="GP250" s="72"/>
      <c r="GQ250" s="72"/>
      <c r="GR250" s="72"/>
      <c r="GS250" s="72"/>
      <c r="GT250" s="72"/>
      <c r="GU250" s="72"/>
      <c r="GV250" s="72"/>
      <c r="GW250" s="72"/>
      <c r="GX250" s="72"/>
      <c r="GY250" s="72"/>
      <c r="GZ250" s="72"/>
      <c r="HA250" s="72"/>
      <c r="HB250" s="72"/>
      <c r="HC250" s="72"/>
      <c r="HD250" s="72"/>
    </row>
    <row r="251" spans="29:212" ht="15"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</row>
    <row r="252" spans="29:212" ht="15"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</row>
    <row r="253" spans="29:212" ht="15"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</row>
    <row r="254" spans="29:212"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2"/>
      <c r="CE254" s="72"/>
      <c r="CF254" s="72"/>
      <c r="CG254" s="72"/>
      <c r="CH254" s="72"/>
      <c r="CI254" s="72"/>
      <c r="CJ254" s="72"/>
      <c r="CK254" s="72"/>
      <c r="CL254" s="72"/>
      <c r="CM254" s="72"/>
      <c r="CN254" s="72"/>
      <c r="CO254" s="72"/>
      <c r="CP254" s="72"/>
      <c r="CQ254" s="72"/>
      <c r="CR254" s="72"/>
      <c r="CS254" s="72"/>
      <c r="CT254" s="72"/>
      <c r="CU254" s="72"/>
      <c r="CV254" s="72"/>
      <c r="CW254" s="72"/>
      <c r="CX254" s="72"/>
      <c r="CY254" s="72"/>
      <c r="CZ254" s="72"/>
      <c r="DA254" s="72"/>
      <c r="DB254" s="72"/>
      <c r="DC254" s="72"/>
      <c r="DD254" s="72"/>
      <c r="DE254" s="72"/>
      <c r="DF254" s="72"/>
      <c r="DG254" s="72"/>
      <c r="DH254" s="72"/>
      <c r="DI254" s="72"/>
      <c r="DJ254" s="72"/>
      <c r="DK254" s="72"/>
      <c r="DL254" s="72"/>
      <c r="DM254" s="72"/>
      <c r="DN254" s="72"/>
      <c r="DO254" s="72"/>
      <c r="DP254" s="72"/>
      <c r="DQ254" s="72"/>
      <c r="DR254" s="72"/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  <c r="EJ254" s="72"/>
      <c r="EK254" s="72"/>
      <c r="EL254" s="72"/>
      <c r="EM254" s="72"/>
      <c r="EN254" s="72"/>
      <c r="EO254" s="72"/>
      <c r="EP254" s="72"/>
      <c r="EQ254" s="72"/>
      <c r="ER254" s="72"/>
      <c r="ES254" s="72"/>
      <c r="ET254" s="72"/>
      <c r="EU254" s="72"/>
      <c r="EV254" s="72"/>
      <c r="EW254" s="72"/>
      <c r="EX254" s="72"/>
      <c r="EY254" s="72"/>
      <c r="EZ254" s="72"/>
      <c r="FA254" s="72"/>
      <c r="FB254" s="72"/>
      <c r="FC254" s="72"/>
      <c r="FD254" s="72"/>
      <c r="FE254" s="72"/>
      <c r="FF254" s="72"/>
      <c r="FG254" s="72"/>
      <c r="FH254" s="72"/>
      <c r="FI254" s="72"/>
      <c r="FJ254" s="72"/>
      <c r="FK254" s="72"/>
      <c r="FL254" s="72"/>
      <c r="FM254" s="72"/>
      <c r="FN254" s="72"/>
      <c r="FO254" s="72"/>
      <c r="FP254" s="72"/>
      <c r="FQ254" s="72"/>
      <c r="FR254" s="72"/>
      <c r="FS254" s="72"/>
      <c r="FT254" s="72"/>
      <c r="FU254" s="72"/>
      <c r="FV254" s="72"/>
      <c r="FW254" s="72"/>
      <c r="FX254" s="72"/>
      <c r="FY254" s="72"/>
      <c r="FZ254" s="72"/>
      <c r="GA254" s="72"/>
      <c r="GB254" s="72"/>
      <c r="GC254" s="72"/>
      <c r="GD254" s="72"/>
      <c r="GE254" s="72"/>
      <c r="GF254" s="72"/>
      <c r="GG254" s="72"/>
      <c r="GH254" s="72"/>
      <c r="GI254" s="72"/>
      <c r="GJ254" s="72"/>
      <c r="GK254" s="72"/>
      <c r="GL254" s="72"/>
      <c r="GM254" s="72"/>
      <c r="GN254" s="72"/>
      <c r="GO254" s="72"/>
      <c r="GP254" s="72"/>
      <c r="GQ254" s="72"/>
      <c r="GR254" s="72"/>
      <c r="GS254" s="72"/>
      <c r="GT254" s="72"/>
      <c r="GU254" s="72"/>
      <c r="GV254" s="72"/>
      <c r="GW254" s="72"/>
      <c r="GX254" s="72"/>
      <c r="GY254" s="72"/>
      <c r="GZ254" s="72"/>
      <c r="HA254" s="72"/>
      <c r="HB254" s="72"/>
      <c r="HC254" s="72"/>
      <c r="HD254" s="72"/>
    </row>
    <row r="255" spans="29:212" ht="15"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</row>
    <row r="256" spans="29:212" ht="15"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</row>
    <row r="257" spans="29:212" ht="15"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</row>
    <row r="258" spans="29:212" ht="15"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</row>
    <row r="259" spans="29:212" ht="15"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</row>
    <row r="260" spans="29:212" ht="15"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</row>
    <row r="261" spans="29:212" ht="15"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</row>
    <row r="262" spans="29:212" ht="15"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</row>
    <row r="263" spans="29:212" ht="15"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</row>
    <row r="264" spans="29:212" ht="15"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</row>
    <row r="265" spans="29:212" ht="15"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</row>
    <row r="266" spans="29:212" ht="15"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</row>
    <row r="267" spans="29:212" ht="15"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</row>
    <row r="268" spans="29:212" ht="15"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</row>
    <row r="269" spans="29:212" ht="15"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</row>
    <row r="270" spans="29:212" ht="15"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</row>
    <row r="271" spans="29:212"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2"/>
      <c r="CC271" s="72"/>
      <c r="CD271" s="72"/>
      <c r="CE271" s="72"/>
      <c r="CF271" s="72"/>
      <c r="CG271" s="72"/>
      <c r="CH271" s="72"/>
      <c r="CI271" s="72"/>
      <c r="CJ271" s="72"/>
      <c r="CK271" s="72"/>
      <c r="CL271" s="72"/>
      <c r="CM271" s="72"/>
      <c r="CN271" s="72"/>
      <c r="CO271" s="72"/>
      <c r="CP271" s="72"/>
      <c r="CQ271" s="72"/>
      <c r="CR271" s="72"/>
      <c r="CS271" s="72"/>
      <c r="CT271" s="72"/>
      <c r="CU271" s="72"/>
      <c r="CV271" s="72"/>
      <c r="CW271" s="72"/>
      <c r="CX271" s="72"/>
      <c r="CY271" s="72"/>
      <c r="CZ271" s="72"/>
      <c r="DA271" s="72"/>
      <c r="DB271" s="72"/>
      <c r="DC271" s="72"/>
      <c r="DD271" s="72"/>
      <c r="DE271" s="72"/>
      <c r="DF271" s="72"/>
      <c r="DG271" s="72"/>
      <c r="DH271" s="72"/>
      <c r="DI271" s="72"/>
      <c r="DJ271" s="72"/>
      <c r="DK271" s="72"/>
      <c r="DL271" s="72"/>
      <c r="DM271" s="72"/>
      <c r="DN271" s="72"/>
      <c r="DO271" s="72"/>
      <c r="DP271" s="72"/>
      <c r="DQ271" s="72"/>
      <c r="DR271" s="72"/>
      <c r="DS271" s="72"/>
      <c r="DT271" s="72"/>
      <c r="DU271" s="72"/>
      <c r="DV271" s="72"/>
      <c r="DW271" s="72"/>
      <c r="DX271" s="72"/>
      <c r="DY271" s="72"/>
      <c r="DZ271" s="72"/>
      <c r="EA271" s="72"/>
      <c r="EB271" s="72"/>
      <c r="EC271" s="72"/>
      <c r="ED271" s="72"/>
      <c r="EE271" s="72"/>
      <c r="EF271" s="72"/>
      <c r="EG271" s="72"/>
      <c r="EH271" s="72"/>
      <c r="EI271" s="72"/>
      <c r="EJ271" s="72"/>
      <c r="EK271" s="72"/>
      <c r="EL271" s="72"/>
      <c r="EM271" s="72"/>
      <c r="EN271" s="72"/>
      <c r="EO271" s="72"/>
      <c r="EP271" s="72"/>
      <c r="EQ271" s="72"/>
      <c r="ER271" s="72"/>
      <c r="ES271" s="72"/>
      <c r="ET271" s="72"/>
      <c r="EU271" s="72"/>
      <c r="EV271" s="72"/>
      <c r="EW271" s="72"/>
      <c r="EX271" s="72"/>
      <c r="EY271" s="72"/>
      <c r="EZ271" s="72"/>
      <c r="FA271" s="72"/>
      <c r="FB271" s="72"/>
      <c r="FC271" s="72"/>
      <c r="FD271" s="72"/>
      <c r="FE271" s="72"/>
      <c r="FF271" s="72"/>
      <c r="FG271" s="72"/>
      <c r="FH271" s="72"/>
      <c r="FI271" s="72"/>
      <c r="FJ271" s="72"/>
      <c r="FK271" s="72"/>
      <c r="FL271" s="72"/>
      <c r="FM271" s="72"/>
      <c r="FN271" s="72"/>
      <c r="FO271" s="72"/>
      <c r="FP271" s="72"/>
      <c r="FQ271" s="72"/>
      <c r="FR271" s="72"/>
      <c r="FS271" s="72"/>
      <c r="FT271" s="72"/>
      <c r="FU271" s="72"/>
      <c r="FV271" s="72"/>
      <c r="FW271" s="72"/>
      <c r="FX271" s="72"/>
      <c r="FY271" s="72"/>
      <c r="FZ271" s="72"/>
      <c r="GA271" s="72"/>
      <c r="GB271" s="72"/>
      <c r="GC271" s="72"/>
      <c r="GD271" s="72"/>
      <c r="GE271" s="72"/>
      <c r="GF271" s="72"/>
      <c r="GG271" s="72"/>
      <c r="GH271" s="72"/>
      <c r="GI271" s="72"/>
      <c r="GJ271" s="72"/>
      <c r="GK271" s="72"/>
      <c r="GL271" s="72"/>
      <c r="GM271" s="72"/>
      <c r="GN271" s="72"/>
      <c r="GO271" s="72"/>
      <c r="GP271" s="72"/>
      <c r="GQ271" s="72"/>
      <c r="GR271" s="72"/>
      <c r="GS271" s="72"/>
      <c r="GT271" s="72"/>
      <c r="GU271" s="72"/>
      <c r="GV271" s="72"/>
      <c r="GW271" s="72"/>
      <c r="GX271" s="72"/>
      <c r="GY271" s="72"/>
      <c r="GZ271" s="72"/>
      <c r="HA271" s="72"/>
      <c r="HB271" s="72"/>
      <c r="HC271" s="72"/>
      <c r="HD271" s="72"/>
    </row>
    <row r="272" spans="29:212" ht="15"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</row>
    <row r="273" spans="29:212" ht="15"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</row>
    <row r="274" spans="29:212" ht="15"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</row>
    <row r="275" spans="29:212"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2"/>
      <c r="CE275" s="72"/>
      <c r="CF275" s="72"/>
      <c r="CG275" s="72"/>
      <c r="CH275" s="72"/>
      <c r="CI275" s="72"/>
      <c r="CJ275" s="72"/>
      <c r="CK275" s="72"/>
      <c r="CL275" s="72"/>
      <c r="CM275" s="72"/>
      <c r="CN275" s="72"/>
      <c r="CO275" s="72"/>
      <c r="CP275" s="72"/>
      <c r="CQ275" s="72"/>
      <c r="CR275" s="72"/>
      <c r="CS275" s="72"/>
      <c r="CT275" s="72"/>
      <c r="CU275" s="72"/>
      <c r="CV275" s="72"/>
      <c r="CW275" s="72"/>
      <c r="CX275" s="72"/>
      <c r="CY275" s="72"/>
      <c r="CZ275" s="72"/>
      <c r="DA275" s="72"/>
      <c r="DB275" s="72"/>
      <c r="DC275" s="72"/>
      <c r="DD275" s="72"/>
      <c r="DE275" s="72"/>
      <c r="DF275" s="72"/>
      <c r="DG275" s="72"/>
      <c r="DH275" s="72"/>
      <c r="DI275" s="72"/>
      <c r="DJ275" s="72"/>
      <c r="DK275" s="72"/>
      <c r="DL275" s="72"/>
      <c r="DM275" s="72"/>
      <c r="DN275" s="72"/>
      <c r="DO275" s="72"/>
      <c r="DP275" s="72"/>
      <c r="DQ275" s="72"/>
      <c r="DR275" s="72"/>
      <c r="DS275" s="72"/>
      <c r="DT275" s="72"/>
      <c r="DU275" s="72"/>
      <c r="DV275" s="72"/>
      <c r="DW275" s="72"/>
      <c r="DX275" s="72"/>
      <c r="DY275" s="72"/>
      <c r="DZ275" s="72"/>
      <c r="EA275" s="72"/>
      <c r="EB275" s="72"/>
      <c r="EC275" s="72"/>
      <c r="ED275" s="72"/>
      <c r="EE275" s="72"/>
      <c r="EF275" s="72"/>
      <c r="EG275" s="72"/>
      <c r="EH275" s="72"/>
      <c r="EI275" s="72"/>
      <c r="EJ275" s="72"/>
      <c r="EK275" s="72"/>
      <c r="EL275" s="72"/>
      <c r="EM275" s="72"/>
      <c r="EN275" s="72"/>
      <c r="EO275" s="72"/>
      <c r="EP275" s="72"/>
      <c r="EQ275" s="72"/>
      <c r="ER275" s="72"/>
      <c r="ES275" s="72"/>
      <c r="ET275" s="72"/>
      <c r="EU275" s="72"/>
      <c r="EV275" s="72"/>
      <c r="EW275" s="72"/>
      <c r="EX275" s="72"/>
      <c r="EY275" s="72"/>
      <c r="EZ275" s="72"/>
      <c r="FA275" s="72"/>
      <c r="FB275" s="72"/>
      <c r="FC275" s="72"/>
      <c r="FD275" s="72"/>
      <c r="FE275" s="72"/>
      <c r="FF275" s="72"/>
      <c r="FG275" s="72"/>
      <c r="FH275" s="72"/>
      <c r="FI275" s="72"/>
      <c r="FJ275" s="72"/>
      <c r="FK275" s="72"/>
      <c r="FL275" s="72"/>
      <c r="FM275" s="72"/>
      <c r="FN275" s="72"/>
      <c r="FO275" s="72"/>
      <c r="FP275" s="72"/>
      <c r="FQ275" s="72"/>
      <c r="FR275" s="72"/>
      <c r="FS275" s="72"/>
      <c r="FT275" s="72"/>
      <c r="FU275" s="72"/>
      <c r="FV275" s="72"/>
      <c r="FW275" s="72"/>
      <c r="FX275" s="72"/>
      <c r="FY275" s="72"/>
      <c r="FZ275" s="72"/>
      <c r="GA275" s="72"/>
      <c r="GB275" s="72"/>
      <c r="GC275" s="72"/>
      <c r="GD275" s="72"/>
      <c r="GE275" s="72"/>
      <c r="GF275" s="72"/>
      <c r="GG275" s="72"/>
      <c r="GH275" s="72"/>
      <c r="GI275" s="72"/>
      <c r="GJ275" s="72"/>
      <c r="GK275" s="72"/>
      <c r="GL275" s="72"/>
      <c r="GM275" s="72"/>
      <c r="GN275" s="72"/>
      <c r="GO275" s="72"/>
      <c r="GP275" s="72"/>
      <c r="GQ275" s="72"/>
      <c r="GR275" s="72"/>
      <c r="GS275" s="72"/>
      <c r="GT275" s="72"/>
      <c r="GU275" s="72"/>
      <c r="GV275" s="72"/>
      <c r="GW275" s="72"/>
      <c r="GX275" s="72"/>
      <c r="GY275" s="72"/>
      <c r="GZ275" s="72"/>
      <c r="HA275" s="72"/>
      <c r="HB275" s="72"/>
      <c r="HC275" s="72"/>
      <c r="HD275" s="72"/>
    </row>
    <row r="276" spans="29:212" ht="15"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</row>
    <row r="277" spans="29:212" ht="15"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</row>
    <row r="278" spans="29:212" ht="15"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</row>
    <row r="279" spans="29:212" ht="15"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</row>
    <row r="280" spans="29:212" ht="15"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</row>
    <row r="281" spans="29:212" ht="15"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</row>
    <row r="282" spans="29:212" ht="15"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</row>
    <row r="283" spans="29:212" ht="15"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</row>
    <row r="284" spans="29:212" ht="15"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</row>
    <row r="285" spans="29:212" ht="15"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</row>
    <row r="286" spans="29:212" ht="12.75"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  <c r="EK286" s="74"/>
      <c r="EL286" s="74"/>
      <c r="EM286" s="74"/>
      <c r="EN286" s="74"/>
      <c r="EO286" s="74"/>
      <c r="EP286" s="74"/>
      <c r="EQ286" s="74"/>
      <c r="ER286" s="74"/>
      <c r="ES286" s="74"/>
      <c r="ET286" s="74"/>
      <c r="EU286" s="74"/>
      <c r="EV286" s="74"/>
      <c r="EW286" s="74"/>
      <c r="EX286" s="74"/>
      <c r="EY286" s="74"/>
      <c r="EZ286" s="74"/>
      <c r="FA286" s="74"/>
      <c r="FB286" s="74"/>
      <c r="FC286" s="74"/>
      <c r="FD286" s="74"/>
      <c r="FE286" s="74"/>
      <c r="FF286" s="74"/>
      <c r="FG286" s="74"/>
      <c r="FH286" s="74"/>
      <c r="FI286" s="74"/>
      <c r="FJ286" s="74"/>
      <c r="FK286" s="74"/>
      <c r="FL286" s="74"/>
      <c r="FM286" s="74"/>
      <c r="FN286" s="74"/>
      <c r="FO286" s="74"/>
      <c r="FP286" s="74"/>
      <c r="FQ286" s="74"/>
      <c r="FR286" s="74"/>
      <c r="FS286" s="74"/>
      <c r="FT286" s="74"/>
      <c r="FU286" s="74"/>
      <c r="FV286" s="74"/>
      <c r="FW286" s="74"/>
      <c r="FX286" s="74"/>
      <c r="FY286" s="74"/>
      <c r="FZ286" s="74"/>
      <c r="GA286" s="74"/>
      <c r="GB286" s="74"/>
      <c r="GC286" s="74"/>
      <c r="GD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</row>
    <row r="287" spans="29:212" ht="12.75"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  <c r="EK287" s="74"/>
      <c r="EL287" s="74"/>
      <c r="EM287" s="74"/>
      <c r="EN287" s="74"/>
      <c r="EO287" s="74"/>
      <c r="EP287" s="74"/>
      <c r="EQ287" s="74"/>
      <c r="ER287" s="74"/>
      <c r="ES287" s="74"/>
      <c r="ET287" s="74"/>
      <c r="EU287" s="74"/>
      <c r="EV287" s="74"/>
      <c r="EW287" s="74"/>
      <c r="EX287" s="74"/>
      <c r="EY287" s="74"/>
      <c r="EZ287" s="74"/>
      <c r="FA287" s="74"/>
      <c r="FB287" s="74"/>
      <c r="FC287" s="74"/>
      <c r="FD287" s="74"/>
      <c r="FE287" s="74"/>
      <c r="FF287" s="74"/>
      <c r="FG287" s="74"/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</row>
    <row r="288" spans="29:212" ht="12.75"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74"/>
      <c r="EL288" s="74"/>
      <c r="EM288" s="74"/>
      <c r="EN288" s="74"/>
      <c r="EO288" s="74"/>
      <c r="EP288" s="74"/>
      <c r="EQ288" s="74"/>
      <c r="ER288" s="74"/>
      <c r="ES288" s="74"/>
      <c r="ET288" s="74"/>
      <c r="EU288" s="74"/>
      <c r="EV288" s="74"/>
      <c r="EW288" s="74"/>
      <c r="EX288" s="74"/>
      <c r="EY288" s="74"/>
      <c r="EZ288" s="74"/>
      <c r="FA288" s="74"/>
      <c r="FB288" s="74"/>
      <c r="FC288" s="74"/>
      <c r="FD288" s="74"/>
      <c r="FE288" s="74"/>
      <c r="FF288" s="74"/>
      <c r="FG288" s="74"/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</row>
    <row r="289" spans="29:212" ht="12.75"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74"/>
      <c r="EL289" s="74"/>
      <c r="EM289" s="74"/>
      <c r="EN289" s="74"/>
      <c r="EO289" s="74"/>
      <c r="EP289" s="74"/>
      <c r="EQ289" s="74"/>
      <c r="ER289" s="74"/>
      <c r="ES289" s="74"/>
      <c r="ET289" s="74"/>
      <c r="EU289" s="74"/>
      <c r="EV289" s="74"/>
      <c r="EW289" s="74"/>
      <c r="EX289" s="74"/>
      <c r="EY289" s="74"/>
      <c r="EZ289" s="74"/>
      <c r="FA289" s="74"/>
      <c r="FB289" s="74"/>
      <c r="FC289" s="74"/>
      <c r="FD289" s="74"/>
      <c r="FE289" s="74"/>
      <c r="FF289" s="74"/>
      <c r="FG289" s="74"/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</row>
    <row r="290" spans="29:212" ht="12.75"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74"/>
      <c r="EL290" s="74"/>
      <c r="EM290" s="74"/>
      <c r="EN290" s="74"/>
      <c r="EO290" s="74"/>
      <c r="EP290" s="74"/>
      <c r="EQ290" s="74"/>
      <c r="ER290" s="74"/>
      <c r="ES290" s="74"/>
      <c r="ET290" s="74"/>
      <c r="EU290" s="74"/>
      <c r="EV290" s="74"/>
      <c r="EW290" s="74"/>
      <c r="EX290" s="74"/>
      <c r="EY290" s="74"/>
      <c r="EZ290" s="74"/>
      <c r="FA290" s="74"/>
      <c r="FB290" s="74"/>
      <c r="FC290" s="74"/>
      <c r="FD290" s="74"/>
      <c r="FE290" s="74"/>
      <c r="FF290" s="74"/>
      <c r="FG290" s="74"/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</row>
    <row r="291" spans="29:212" ht="12.75"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  <c r="EK291" s="74"/>
      <c r="EL291" s="74"/>
      <c r="EM291" s="74"/>
      <c r="EN291" s="74"/>
      <c r="EO291" s="74"/>
      <c r="EP291" s="74"/>
      <c r="EQ291" s="74"/>
      <c r="ER291" s="74"/>
      <c r="ES291" s="74"/>
      <c r="ET291" s="74"/>
      <c r="EU291" s="74"/>
      <c r="EV291" s="74"/>
      <c r="EW291" s="74"/>
      <c r="EX291" s="74"/>
      <c r="EY291" s="74"/>
      <c r="EZ291" s="74"/>
      <c r="FA291" s="74"/>
      <c r="FB291" s="74"/>
      <c r="FC291" s="74"/>
      <c r="FD291" s="74"/>
      <c r="FE291" s="74"/>
      <c r="FF291" s="74"/>
      <c r="FG291" s="74"/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</row>
    <row r="292" spans="29:212" ht="12.75"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74"/>
      <c r="EL292" s="74"/>
      <c r="EM292" s="74"/>
      <c r="EN292" s="74"/>
      <c r="EO292" s="74"/>
      <c r="EP292" s="74"/>
      <c r="EQ292" s="74"/>
      <c r="ER292" s="74"/>
      <c r="ES292" s="74"/>
      <c r="ET292" s="74"/>
      <c r="EU292" s="74"/>
      <c r="EV292" s="74"/>
      <c r="EW292" s="74"/>
      <c r="EX292" s="74"/>
      <c r="EY292" s="74"/>
      <c r="EZ292" s="74"/>
      <c r="FA292" s="74"/>
      <c r="FB292" s="74"/>
      <c r="FC292" s="74"/>
      <c r="FD292" s="74"/>
      <c r="FE292" s="74"/>
      <c r="FF292" s="74"/>
      <c r="FG292" s="74"/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</row>
    <row r="293" spans="29:212" ht="12.75"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74"/>
      <c r="EL293" s="74"/>
      <c r="EM293" s="74"/>
      <c r="EN293" s="74"/>
      <c r="EO293" s="74"/>
      <c r="EP293" s="74"/>
      <c r="EQ293" s="74"/>
      <c r="ER293" s="74"/>
      <c r="ES293" s="74"/>
      <c r="ET293" s="74"/>
      <c r="EU293" s="74"/>
      <c r="EV293" s="74"/>
      <c r="EW293" s="74"/>
      <c r="EX293" s="74"/>
      <c r="EY293" s="74"/>
      <c r="EZ293" s="74"/>
      <c r="FA293" s="74"/>
      <c r="FB293" s="74"/>
      <c r="FC293" s="74"/>
      <c r="FD293" s="74"/>
      <c r="FE293" s="74"/>
      <c r="FF293" s="74"/>
      <c r="FG293" s="74"/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</row>
    <row r="294" spans="29:212"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75"/>
      <c r="CL294" s="75"/>
      <c r="CM294" s="75"/>
      <c r="CN294" s="75"/>
      <c r="CO294" s="75"/>
      <c r="CP294" s="75"/>
      <c r="CQ294" s="75"/>
      <c r="CR294" s="75"/>
      <c r="CS294" s="75"/>
      <c r="CT294" s="75"/>
      <c r="CU294" s="75"/>
      <c r="CV294" s="75"/>
      <c r="CW294" s="75"/>
      <c r="CX294" s="75"/>
      <c r="CY294" s="75"/>
      <c r="CZ294" s="75"/>
      <c r="DA294" s="75"/>
      <c r="DB294" s="75"/>
      <c r="DC294" s="75"/>
      <c r="DD294" s="75"/>
      <c r="DE294" s="75"/>
      <c r="DF294" s="75"/>
      <c r="DG294" s="75"/>
      <c r="DH294" s="75"/>
      <c r="DI294" s="75"/>
      <c r="DJ294" s="75"/>
      <c r="DK294" s="75"/>
      <c r="DL294" s="75"/>
      <c r="DM294" s="75"/>
      <c r="DN294" s="75"/>
      <c r="DO294" s="75"/>
      <c r="DP294" s="75"/>
      <c r="DQ294" s="75"/>
      <c r="DR294" s="75"/>
      <c r="DS294" s="75"/>
      <c r="DT294" s="75"/>
      <c r="DU294" s="75"/>
      <c r="DV294" s="75"/>
      <c r="DW294" s="75"/>
      <c r="DX294" s="75"/>
      <c r="DY294" s="75"/>
      <c r="DZ294" s="75"/>
      <c r="EA294" s="75"/>
      <c r="EB294" s="75"/>
      <c r="EC294" s="75"/>
      <c r="ED294" s="75"/>
      <c r="EE294" s="75"/>
      <c r="EF294" s="75"/>
      <c r="EG294" s="75"/>
      <c r="EH294" s="75"/>
      <c r="EI294" s="75"/>
      <c r="EJ294" s="75"/>
      <c r="EK294" s="75"/>
      <c r="EL294" s="75"/>
      <c r="EM294" s="75"/>
      <c r="EN294" s="75"/>
      <c r="EO294" s="75"/>
      <c r="EP294" s="75"/>
      <c r="EQ294" s="75"/>
      <c r="ER294" s="75"/>
      <c r="ES294" s="75"/>
      <c r="ET294" s="75"/>
      <c r="EU294" s="75"/>
      <c r="EV294" s="75"/>
      <c r="EW294" s="75"/>
      <c r="EX294" s="75"/>
      <c r="EY294" s="75"/>
      <c r="EZ294" s="75"/>
      <c r="FA294" s="75"/>
      <c r="FB294" s="75"/>
      <c r="FC294" s="75"/>
      <c r="FD294" s="75"/>
      <c r="FE294" s="75"/>
      <c r="FF294" s="75"/>
      <c r="FG294" s="75"/>
      <c r="FH294" s="75"/>
      <c r="FI294" s="75"/>
      <c r="FJ294" s="75"/>
      <c r="FK294" s="75"/>
      <c r="FL294" s="75"/>
      <c r="FM294" s="75"/>
      <c r="FN294" s="75"/>
      <c r="FO294" s="75"/>
      <c r="FP294" s="75"/>
      <c r="FQ294" s="75"/>
      <c r="FR294" s="75"/>
      <c r="FS294" s="75"/>
      <c r="FT294" s="75"/>
      <c r="FU294" s="75"/>
      <c r="FV294" s="75"/>
      <c r="FW294" s="75"/>
      <c r="FX294" s="75"/>
      <c r="FY294" s="75"/>
      <c r="FZ294" s="75"/>
      <c r="GA294" s="75"/>
      <c r="GB294" s="75"/>
      <c r="GC294" s="75"/>
      <c r="GD294" s="75"/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/>
      <c r="GR294" s="75"/>
      <c r="GS294" s="75"/>
      <c r="GT294" s="75"/>
      <c r="GU294" s="75"/>
      <c r="GV294" s="75"/>
      <c r="GW294" s="75"/>
      <c r="GX294" s="75"/>
      <c r="GY294" s="75"/>
      <c r="GZ294" s="75"/>
      <c r="HA294" s="75"/>
      <c r="HB294" s="75"/>
      <c r="HC294" s="75"/>
      <c r="HD294" s="75"/>
    </row>
    <row r="295" spans="29:212" ht="12.75"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  <c r="EK295" s="74"/>
      <c r="EL295" s="74"/>
      <c r="EM295" s="74"/>
      <c r="EN295" s="74"/>
      <c r="EO295" s="74"/>
      <c r="EP295" s="74"/>
      <c r="EQ295" s="74"/>
      <c r="ER295" s="74"/>
      <c r="ES295" s="74"/>
      <c r="ET295" s="74"/>
      <c r="EU295" s="74"/>
      <c r="EV295" s="74"/>
      <c r="EW295" s="74"/>
      <c r="EX295" s="74"/>
      <c r="EY295" s="74"/>
      <c r="EZ295" s="74"/>
      <c r="FA295" s="74"/>
      <c r="FB295" s="74"/>
      <c r="FC295" s="74"/>
      <c r="FD295" s="74"/>
      <c r="FE295" s="74"/>
      <c r="FF295" s="74"/>
      <c r="FG295" s="74"/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</row>
    <row r="296" spans="29:212" ht="12.75"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74"/>
      <c r="EL296" s="74"/>
      <c r="EM296" s="74"/>
      <c r="EN296" s="74"/>
      <c r="EO296" s="74"/>
      <c r="EP296" s="74"/>
      <c r="EQ296" s="74"/>
      <c r="ER296" s="74"/>
      <c r="ES296" s="74"/>
      <c r="ET296" s="74"/>
      <c r="EU296" s="74"/>
      <c r="EV296" s="74"/>
      <c r="EW296" s="74"/>
      <c r="EX296" s="74"/>
      <c r="EY296" s="74"/>
      <c r="EZ296" s="74"/>
      <c r="FA296" s="74"/>
      <c r="FB296" s="74"/>
      <c r="FC296" s="74"/>
      <c r="FD296" s="74"/>
      <c r="FE296" s="74"/>
      <c r="FF296" s="74"/>
      <c r="FG296" s="74"/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</row>
    <row r="297" spans="29:212" ht="12.75"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  <c r="EK297" s="74"/>
      <c r="EL297" s="74"/>
      <c r="EM297" s="74"/>
      <c r="EN297" s="74"/>
      <c r="EO297" s="74"/>
      <c r="EP297" s="74"/>
      <c r="EQ297" s="74"/>
      <c r="ER297" s="74"/>
      <c r="ES297" s="74"/>
      <c r="ET297" s="74"/>
      <c r="EU297" s="74"/>
      <c r="EV297" s="74"/>
      <c r="EW297" s="74"/>
      <c r="EX297" s="74"/>
      <c r="EY297" s="74"/>
      <c r="EZ297" s="74"/>
      <c r="FA297" s="74"/>
      <c r="FB297" s="74"/>
      <c r="FC297" s="74"/>
      <c r="FD297" s="74"/>
      <c r="FE297" s="74"/>
      <c r="FF297" s="74"/>
      <c r="FG297" s="74"/>
      <c r="FH297" s="74"/>
      <c r="FI297" s="74"/>
      <c r="FJ297" s="74"/>
      <c r="FK297" s="74"/>
      <c r="FL297" s="74"/>
      <c r="FM297" s="74"/>
      <c r="FN297" s="74"/>
      <c r="FO297" s="74"/>
      <c r="FP297" s="74"/>
      <c r="FQ297" s="74"/>
      <c r="FR297" s="74"/>
      <c r="FS297" s="74"/>
      <c r="FT297" s="74"/>
      <c r="FU297" s="74"/>
      <c r="FV297" s="74"/>
      <c r="FW297" s="74"/>
      <c r="FX297" s="74"/>
      <c r="FY297" s="74"/>
      <c r="FZ297" s="74"/>
      <c r="GA297" s="74"/>
      <c r="GB297" s="74"/>
      <c r="GC297" s="74"/>
      <c r="GD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</row>
    <row r="298" spans="29:212"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5"/>
      <c r="BG298" s="75"/>
      <c r="BH298" s="75"/>
      <c r="BI298" s="75"/>
      <c r="BJ298" s="75"/>
      <c r="BK298" s="75"/>
      <c r="BL298" s="75"/>
      <c r="BM298" s="75"/>
      <c r="BN298" s="75"/>
      <c r="BO298" s="75"/>
      <c r="BP298" s="75"/>
      <c r="BQ298" s="75"/>
      <c r="BR298" s="75"/>
      <c r="BS298" s="75"/>
      <c r="BT298" s="75"/>
      <c r="BU298" s="75"/>
      <c r="BV298" s="75"/>
      <c r="BW298" s="75"/>
      <c r="BX298" s="75"/>
      <c r="BY298" s="75"/>
      <c r="BZ298" s="75"/>
      <c r="CA298" s="75"/>
      <c r="CB298" s="75"/>
      <c r="CC298" s="75"/>
      <c r="CD298" s="75"/>
      <c r="CE298" s="75"/>
      <c r="CF298" s="75"/>
      <c r="CG298" s="75"/>
      <c r="CH298" s="75"/>
      <c r="CI298" s="75"/>
      <c r="CJ298" s="75"/>
      <c r="CK298" s="75"/>
      <c r="CL298" s="75"/>
      <c r="CM298" s="75"/>
      <c r="CN298" s="75"/>
      <c r="CO298" s="75"/>
      <c r="CP298" s="75"/>
      <c r="CQ298" s="75"/>
      <c r="CR298" s="75"/>
      <c r="CS298" s="75"/>
      <c r="CT298" s="75"/>
      <c r="CU298" s="75"/>
      <c r="CV298" s="75"/>
      <c r="CW298" s="75"/>
      <c r="CX298" s="75"/>
      <c r="CY298" s="75"/>
      <c r="CZ298" s="75"/>
      <c r="DA298" s="75"/>
      <c r="DB298" s="75"/>
      <c r="DC298" s="75"/>
      <c r="DD298" s="75"/>
      <c r="DE298" s="75"/>
      <c r="DF298" s="75"/>
      <c r="DG298" s="75"/>
      <c r="DH298" s="75"/>
      <c r="DI298" s="75"/>
      <c r="DJ298" s="75"/>
      <c r="DK298" s="75"/>
      <c r="DL298" s="75"/>
      <c r="DM298" s="75"/>
      <c r="DN298" s="75"/>
      <c r="DO298" s="75"/>
      <c r="DP298" s="75"/>
      <c r="DQ298" s="75"/>
      <c r="DR298" s="75"/>
      <c r="DS298" s="75"/>
      <c r="DT298" s="75"/>
      <c r="DU298" s="75"/>
      <c r="DV298" s="75"/>
      <c r="DW298" s="75"/>
      <c r="DX298" s="75"/>
      <c r="DY298" s="75"/>
      <c r="DZ298" s="75"/>
      <c r="EA298" s="75"/>
      <c r="EB298" s="75"/>
      <c r="EC298" s="75"/>
      <c r="ED298" s="75"/>
      <c r="EE298" s="75"/>
      <c r="EF298" s="75"/>
      <c r="EG298" s="75"/>
      <c r="EH298" s="75"/>
      <c r="EI298" s="75"/>
      <c r="EJ298" s="75"/>
      <c r="EK298" s="75"/>
      <c r="EL298" s="75"/>
      <c r="EM298" s="75"/>
      <c r="EN298" s="75"/>
      <c r="EO298" s="75"/>
      <c r="EP298" s="75"/>
      <c r="EQ298" s="75"/>
      <c r="ER298" s="75"/>
      <c r="ES298" s="75"/>
      <c r="ET298" s="75"/>
      <c r="EU298" s="75"/>
      <c r="EV298" s="75"/>
      <c r="EW298" s="75"/>
      <c r="EX298" s="75"/>
      <c r="EY298" s="75"/>
      <c r="EZ298" s="75"/>
      <c r="FA298" s="75"/>
      <c r="FB298" s="75"/>
      <c r="FC298" s="75"/>
      <c r="FD298" s="75"/>
      <c r="FE298" s="75"/>
      <c r="FF298" s="75"/>
      <c r="FG298" s="75"/>
      <c r="FH298" s="75"/>
      <c r="FI298" s="75"/>
      <c r="FJ298" s="75"/>
      <c r="FK298" s="75"/>
      <c r="FL298" s="75"/>
      <c r="FM298" s="75"/>
      <c r="FN298" s="75"/>
      <c r="FO298" s="75"/>
      <c r="FP298" s="75"/>
      <c r="FQ298" s="75"/>
      <c r="FR298" s="75"/>
      <c r="FS298" s="75"/>
      <c r="FT298" s="75"/>
      <c r="FU298" s="75"/>
      <c r="FV298" s="75"/>
      <c r="FW298" s="75"/>
      <c r="FX298" s="75"/>
      <c r="FY298" s="75"/>
      <c r="FZ298" s="75"/>
      <c r="GA298" s="75"/>
      <c r="GB298" s="75"/>
      <c r="GC298" s="75"/>
      <c r="GD298" s="75"/>
      <c r="GE298" s="75"/>
      <c r="GF298" s="75"/>
      <c r="GG298" s="75"/>
      <c r="GH298" s="75"/>
      <c r="GI298" s="75"/>
      <c r="GJ298" s="75"/>
      <c r="GK298" s="75"/>
      <c r="GL298" s="75"/>
      <c r="GM298" s="75"/>
      <c r="GN298" s="75"/>
      <c r="GO298" s="75"/>
      <c r="GP298" s="75"/>
      <c r="GQ298" s="75"/>
      <c r="GR298" s="75"/>
      <c r="GS298" s="75"/>
      <c r="GT298" s="75"/>
      <c r="GU298" s="75"/>
      <c r="GV298" s="75"/>
      <c r="GW298" s="75"/>
      <c r="GX298" s="75"/>
      <c r="GY298" s="75"/>
      <c r="GZ298" s="75"/>
      <c r="HA298" s="75"/>
      <c r="HB298" s="75"/>
      <c r="HC298" s="75"/>
      <c r="HD298" s="75"/>
    </row>
    <row r="299" spans="29:212" ht="15"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</row>
    <row r="300" spans="29:212" ht="15"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</row>
    <row r="301" spans="29:212" ht="15"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</row>
    <row r="302" spans="29:212" ht="15"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</row>
    <row r="303" spans="29:212" ht="15"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</row>
    <row r="304" spans="29:212" ht="15"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</row>
    <row r="305" spans="29:212" ht="15"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</row>
    <row r="306" spans="29:212" ht="15"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</row>
    <row r="307" spans="29:212" ht="15"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</row>
    <row r="308" spans="29:212" ht="15"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</row>
    <row r="309" spans="29:212" ht="15"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</row>
    <row r="310" spans="29:212" ht="15"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</row>
    <row r="311" spans="29:212" ht="15"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</row>
    <row r="312" spans="29:212" ht="15"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</row>
    <row r="313" spans="29:212" ht="15"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</row>
    <row r="314" spans="29:212" ht="15"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</row>
    <row r="315" spans="29:212"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2"/>
      <c r="CE315" s="72"/>
      <c r="CF315" s="72"/>
      <c r="CG315" s="72"/>
      <c r="CH315" s="72"/>
      <c r="CI315" s="72"/>
      <c r="CJ315" s="72"/>
      <c r="CK315" s="72"/>
      <c r="CL315" s="72"/>
      <c r="CM315" s="72"/>
      <c r="CN315" s="72"/>
      <c r="CO315" s="72"/>
      <c r="CP315" s="72"/>
      <c r="CQ315" s="72"/>
      <c r="CR315" s="72"/>
      <c r="CS315" s="72"/>
      <c r="CT315" s="72"/>
      <c r="CU315" s="72"/>
      <c r="CV315" s="72"/>
      <c r="CW315" s="72"/>
      <c r="CX315" s="72"/>
      <c r="CY315" s="72"/>
      <c r="CZ315" s="72"/>
      <c r="DA315" s="72"/>
      <c r="DB315" s="72"/>
      <c r="DC315" s="72"/>
      <c r="DD315" s="72"/>
      <c r="DE315" s="72"/>
      <c r="DF315" s="72"/>
      <c r="DG315" s="72"/>
      <c r="DH315" s="72"/>
      <c r="DI315" s="72"/>
      <c r="DJ315" s="72"/>
      <c r="DK315" s="72"/>
      <c r="DL315" s="72"/>
      <c r="DM315" s="72"/>
      <c r="DN315" s="72"/>
      <c r="DO315" s="72"/>
      <c r="DP315" s="72"/>
      <c r="DQ315" s="72"/>
      <c r="DR315" s="72"/>
      <c r="DS315" s="72"/>
      <c r="DT315" s="72"/>
      <c r="DU315" s="72"/>
      <c r="DV315" s="72"/>
      <c r="DW315" s="72"/>
      <c r="DX315" s="72"/>
      <c r="DY315" s="72"/>
      <c r="DZ315" s="72"/>
      <c r="EA315" s="72"/>
      <c r="EB315" s="72"/>
      <c r="EC315" s="72"/>
      <c r="ED315" s="72"/>
      <c r="EE315" s="72"/>
      <c r="EF315" s="72"/>
      <c r="EG315" s="72"/>
      <c r="EH315" s="72"/>
      <c r="EI315" s="72"/>
      <c r="EJ315" s="72"/>
      <c r="EK315" s="72"/>
      <c r="EL315" s="72"/>
      <c r="EM315" s="72"/>
      <c r="EN315" s="72"/>
      <c r="EO315" s="72"/>
      <c r="EP315" s="72"/>
      <c r="EQ315" s="72"/>
      <c r="ER315" s="72"/>
      <c r="ES315" s="72"/>
      <c r="ET315" s="72"/>
      <c r="EU315" s="72"/>
      <c r="EV315" s="72"/>
      <c r="EW315" s="72"/>
      <c r="EX315" s="72"/>
      <c r="EY315" s="72"/>
      <c r="EZ315" s="72"/>
      <c r="FA315" s="72"/>
      <c r="FB315" s="72"/>
      <c r="FC315" s="72"/>
      <c r="FD315" s="72"/>
      <c r="FE315" s="72"/>
      <c r="FF315" s="72"/>
      <c r="FG315" s="72"/>
      <c r="FH315" s="72"/>
      <c r="FI315" s="72"/>
      <c r="FJ315" s="72"/>
      <c r="FK315" s="72"/>
      <c r="FL315" s="72"/>
      <c r="FM315" s="72"/>
      <c r="FN315" s="72"/>
      <c r="FO315" s="72"/>
      <c r="FP315" s="72"/>
      <c r="FQ315" s="72"/>
      <c r="FR315" s="72"/>
      <c r="FS315" s="72"/>
      <c r="FT315" s="72"/>
      <c r="FU315" s="72"/>
      <c r="FV315" s="72"/>
      <c r="FW315" s="72"/>
      <c r="FX315" s="72"/>
      <c r="FY315" s="72"/>
      <c r="FZ315" s="72"/>
      <c r="GA315" s="72"/>
      <c r="GB315" s="72"/>
      <c r="GC315" s="72"/>
      <c r="GD315" s="72"/>
      <c r="GE315" s="72"/>
      <c r="GF315" s="72"/>
      <c r="GG315" s="72"/>
      <c r="GH315" s="72"/>
      <c r="GI315" s="72"/>
      <c r="GJ315" s="72"/>
      <c r="GK315" s="72"/>
      <c r="GL315" s="72"/>
      <c r="GM315" s="72"/>
      <c r="GN315" s="72"/>
      <c r="GO315" s="72"/>
      <c r="GP315" s="72"/>
      <c r="GQ315" s="72"/>
      <c r="GR315" s="72"/>
      <c r="GS315" s="72"/>
      <c r="GT315" s="72"/>
      <c r="GU315" s="72"/>
      <c r="GV315" s="72"/>
      <c r="GW315" s="72"/>
      <c r="GX315" s="72"/>
      <c r="GY315" s="72"/>
      <c r="GZ315" s="72"/>
      <c r="HA315" s="72"/>
      <c r="HB315" s="72"/>
      <c r="HC315" s="72"/>
      <c r="HD315" s="72"/>
    </row>
    <row r="316" spans="29:212" ht="15"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</row>
    <row r="317" spans="29:212" ht="15"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</row>
    <row r="318" spans="29:212" ht="15"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</row>
    <row r="319" spans="29:212"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  <c r="CI319" s="72"/>
      <c r="CJ319" s="72"/>
      <c r="CK319" s="72"/>
      <c r="CL319" s="72"/>
      <c r="CM319" s="72"/>
      <c r="CN319" s="72"/>
      <c r="CO319" s="72"/>
      <c r="CP319" s="72"/>
      <c r="CQ319" s="72"/>
      <c r="CR319" s="72"/>
      <c r="CS319" s="72"/>
      <c r="CT319" s="72"/>
      <c r="CU319" s="72"/>
      <c r="CV319" s="72"/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72"/>
      <c r="DH319" s="72"/>
      <c r="DI319" s="72"/>
      <c r="DJ319" s="72"/>
      <c r="DK319" s="72"/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2"/>
      <c r="FA319" s="72"/>
      <c r="FB319" s="72"/>
      <c r="FC319" s="72"/>
      <c r="FD319" s="72"/>
      <c r="FE319" s="72"/>
      <c r="FF319" s="72"/>
      <c r="FG319" s="72"/>
      <c r="FH319" s="72"/>
      <c r="FI319" s="72"/>
      <c r="FJ319" s="72"/>
      <c r="FK319" s="72"/>
      <c r="FL319" s="72"/>
      <c r="FM319" s="72"/>
      <c r="FN319" s="72"/>
      <c r="FO319" s="72"/>
      <c r="FP319" s="72"/>
      <c r="FQ319" s="72"/>
      <c r="FR319" s="72"/>
      <c r="FS319" s="72"/>
      <c r="FT319" s="72"/>
      <c r="FU319" s="72"/>
      <c r="FV319" s="72"/>
      <c r="FW319" s="72"/>
      <c r="FX319" s="72"/>
      <c r="FY319" s="72"/>
      <c r="FZ319" s="72"/>
      <c r="GA319" s="72"/>
      <c r="GB319" s="72"/>
      <c r="GC319" s="72"/>
      <c r="GD319" s="72"/>
      <c r="GE319" s="72"/>
      <c r="GF319" s="72"/>
      <c r="GG319" s="72"/>
      <c r="GH319" s="72"/>
      <c r="GI319" s="72"/>
      <c r="GJ319" s="72"/>
      <c r="GK319" s="72"/>
      <c r="GL319" s="72"/>
      <c r="GM319" s="72"/>
      <c r="GN319" s="72"/>
      <c r="GO319" s="72"/>
      <c r="GP319" s="72"/>
      <c r="GQ319" s="72"/>
      <c r="GR319" s="72"/>
      <c r="GS319" s="72"/>
      <c r="GT319" s="72"/>
      <c r="GU319" s="72"/>
      <c r="GV319" s="72"/>
      <c r="GW319" s="72"/>
      <c r="GX319" s="72"/>
      <c r="GY319" s="72"/>
      <c r="GZ319" s="72"/>
      <c r="HA319" s="72"/>
      <c r="HB319" s="72"/>
      <c r="HC319" s="72"/>
      <c r="HD319" s="72"/>
    </row>
    <row r="320" spans="29:212" ht="15"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</row>
    <row r="321" spans="29:212" ht="15"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</row>
    <row r="322" spans="29:212" ht="15"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</row>
    <row r="323" spans="29:212" ht="15"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</row>
    <row r="324" spans="29:212" ht="15"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</row>
    <row r="325" spans="29:212" ht="15"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</row>
    <row r="326" spans="29:212" ht="15"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</row>
    <row r="327" spans="29:212" ht="15"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</row>
    <row r="328" spans="29:212" ht="15"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</row>
    <row r="329" spans="29:212" ht="15"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</row>
    <row r="330" spans="29:212" ht="15"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</row>
    <row r="331" spans="29:212" ht="15"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</row>
    <row r="332" spans="29:212" ht="15"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</row>
    <row r="333" spans="29:212" ht="15"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</row>
    <row r="334" spans="29:212" ht="15"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</row>
    <row r="335" spans="29:212" ht="15"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</row>
    <row r="336" spans="29:212"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2"/>
      <c r="CC336" s="72"/>
      <c r="CD336" s="72"/>
      <c r="CE336" s="72"/>
      <c r="CF336" s="72"/>
      <c r="CG336" s="72"/>
      <c r="CH336" s="72"/>
      <c r="CI336" s="72"/>
      <c r="CJ336" s="72"/>
      <c r="CK336" s="72"/>
      <c r="CL336" s="72"/>
      <c r="CM336" s="72"/>
      <c r="CN336" s="72"/>
      <c r="CO336" s="72"/>
      <c r="CP336" s="72"/>
      <c r="CQ336" s="72"/>
      <c r="CR336" s="72"/>
      <c r="CS336" s="72"/>
      <c r="CT336" s="72"/>
      <c r="CU336" s="72"/>
      <c r="CV336" s="72"/>
      <c r="CW336" s="72"/>
      <c r="CX336" s="72"/>
      <c r="CY336" s="72"/>
      <c r="CZ336" s="72"/>
      <c r="DA336" s="72"/>
      <c r="DB336" s="72"/>
      <c r="DC336" s="72"/>
      <c r="DD336" s="72"/>
      <c r="DE336" s="72"/>
      <c r="DF336" s="72"/>
      <c r="DG336" s="72"/>
      <c r="DH336" s="72"/>
      <c r="DI336" s="72"/>
      <c r="DJ336" s="72"/>
      <c r="DK336" s="72"/>
      <c r="DL336" s="72"/>
      <c r="DM336" s="72"/>
      <c r="DN336" s="72"/>
      <c r="DO336" s="72"/>
      <c r="DP336" s="72"/>
      <c r="DQ336" s="72"/>
      <c r="DR336" s="72"/>
      <c r="DS336" s="72"/>
      <c r="DT336" s="72"/>
      <c r="DU336" s="72"/>
      <c r="DV336" s="72"/>
      <c r="DW336" s="72"/>
      <c r="DX336" s="72"/>
      <c r="DY336" s="72"/>
      <c r="DZ336" s="72"/>
      <c r="EA336" s="72"/>
      <c r="EB336" s="72"/>
      <c r="EC336" s="72"/>
      <c r="ED336" s="72"/>
      <c r="EE336" s="72"/>
      <c r="EF336" s="72"/>
      <c r="EG336" s="72"/>
      <c r="EH336" s="72"/>
      <c r="EI336" s="72"/>
      <c r="EJ336" s="72"/>
      <c r="EK336" s="72"/>
      <c r="EL336" s="72"/>
      <c r="EM336" s="72"/>
      <c r="EN336" s="72"/>
      <c r="EO336" s="72"/>
      <c r="EP336" s="72"/>
      <c r="EQ336" s="72"/>
      <c r="ER336" s="72"/>
      <c r="ES336" s="72"/>
      <c r="ET336" s="72"/>
      <c r="EU336" s="72"/>
      <c r="EV336" s="72"/>
      <c r="EW336" s="72"/>
      <c r="EX336" s="72"/>
      <c r="EY336" s="72"/>
      <c r="EZ336" s="72"/>
      <c r="FA336" s="72"/>
      <c r="FB336" s="72"/>
      <c r="FC336" s="72"/>
      <c r="FD336" s="72"/>
      <c r="FE336" s="72"/>
      <c r="FF336" s="72"/>
      <c r="FG336" s="72"/>
      <c r="FH336" s="72"/>
      <c r="FI336" s="72"/>
      <c r="FJ336" s="72"/>
      <c r="FK336" s="72"/>
      <c r="FL336" s="72"/>
      <c r="FM336" s="72"/>
      <c r="FN336" s="72"/>
      <c r="FO336" s="72"/>
      <c r="FP336" s="72"/>
      <c r="FQ336" s="72"/>
      <c r="FR336" s="72"/>
      <c r="FS336" s="72"/>
      <c r="FT336" s="72"/>
      <c r="FU336" s="72"/>
      <c r="FV336" s="72"/>
      <c r="FW336" s="72"/>
      <c r="FX336" s="72"/>
      <c r="FY336" s="72"/>
      <c r="FZ336" s="72"/>
      <c r="GA336" s="72"/>
      <c r="GB336" s="72"/>
      <c r="GC336" s="72"/>
      <c r="GD336" s="72"/>
      <c r="GE336" s="72"/>
      <c r="GF336" s="72"/>
      <c r="GG336" s="72"/>
      <c r="GH336" s="72"/>
      <c r="GI336" s="72"/>
      <c r="GJ336" s="72"/>
      <c r="GK336" s="72"/>
      <c r="GL336" s="72"/>
      <c r="GM336" s="72"/>
      <c r="GN336" s="72"/>
      <c r="GO336" s="72"/>
      <c r="GP336" s="72"/>
      <c r="GQ336" s="72"/>
      <c r="GR336" s="72"/>
      <c r="GS336" s="72"/>
      <c r="GT336" s="72"/>
      <c r="GU336" s="72"/>
      <c r="GV336" s="72"/>
      <c r="GW336" s="72"/>
      <c r="GX336" s="72"/>
      <c r="GY336" s="72"/>
      <c r="GZ336" s="72"/>
      <c r="HA336" s="72"/>
      <c r="HB336" s="72"/>
      <c r="HC336" s="72"/>
      <c r="HD336" s="72"/>
    </row>
    <row r="337" spans="29:212" ht="15"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</row>
    <row r="338" spans="29:212" ht="15"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</row>
    <row r="339" spans="29:212" ht="15"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</row>
    <row r="340" spans="29:212"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2"/>
      <c r="CC340" s="72"/>
      <c r="CD340" s="72"/>
      <c r="CE340" s="72"/>
      <c r="CF340" s="72"/>
      <c r="CG340" s="72"/>
      <c r="CH340" s="72"/>
      <c r="CI340" s="72"/>
      <c r="CJ340" s="72"/>
      <c r="CK340" s="72"/>
      <c r="CL340" s="72"/>
      <c r="CM340" s="72"/>
      <c r="CN340" s="72"/>
      <c r="CO340" s="72"/>
      <c r="CP340" s="72"/>
      <c r="CQ340" s="72"/>
      <c r="CR340" s="72"/>
      <c r="CS340" s="72"/>
      <c r="CT340" s="72"/>
      <c r="CU340" s="72"/>
      <c r="CV340" s="72"/>
      <c r="CW340" s="72"/>
      <c r="CX340" s="72"/>
      <c r="CY340" s="72"/>
      <c r="CZ340" s="72"/>
      <c r="DA340" s="72"/>
      <c r="DB340" s="72"/>
      <c r="DC340" s="72"/>
      <c r="DD340" s="72"/>
      <c r="DE340" s="72"/>
      <c r="DF340" s="72"/>
      <c r="DG340" s="72"/>
      <c r="DH340" s="72"/>
      <c r="DI340" s="72"/>
      <c r="DJ340" s="72"/>
      <c r="DK340" s="72"/>
      <c r="DL340" s="72"/>
      <c r="DM340" s="72"/>
      <c r="DN340" s="72"/>
      <c r="DO340" s="72"/>
      <c r="DP340" s="72"/>
      <c r="DQ340" s="72"/>
      <c r="DR340" s="72"/>
      <c r="DS340" s="72"/>
      <c r="DT340" s="72"/>
      <c r="DU340" s="72"/>
      <c r="DV340" s="72"/>
      <c r="DW340" s="72"/>
      <c r="DX340" s="72"/>
      <c r="DY340" s="72"/>
      <c r="DZ340" s="72"/>
      <c r="EA340" s="72"/>
      <c r="EB340" s="72"/>
      <c r="EC340" s="72"/>
      <c r="ED340" s="72"/>
      <c r="EE340" s="72"/>
      <c r="EF340" s="72"/>
      <c r="EG340" s="72"/>
      <c r="EH340" s="72"/>
      <c r="EI340" s="72"/>
      <c r="EJ340" s="72"/>
      <c r="EK340" s="72"/>
      <c r="EL340" s="72"/>
      <c r="EM340" s="72"/>
      <c r="EN340" s="72"/>
      <c r="EO340" s="72"/>
      <c r="EP340" s="72"/>
      <c r="EQ340" s="72"/>
      <c r="ER340" s="72"/>
      <c r="ES340" s="72"/>
      <c r="ET340" s="72"/>
      <c r="EU340" s="72"/>
      <c r="EV340" s="72"/>
      <c r="EW340" s="72"/>
      <c r="EX340" s="72"/>
      <c r="EY340" s="72"/>
      <c r="EZ340" s="72"/>
      <c r="FA340" s="72"/>
      <c r="FB340" s="72"/>
      <c r="FC340" s="72"/>
      <c r="FD340" s="72"/>
      <c r="FE340" s="72"/>
      <c r="FF340" s="72"/>
      <c r="FG340" s="72"/>
      <c r="FH340" s="72"/>
      <c r="FI340" s="72"/>
      <c r="FJ340" s="72"/>
      <c r="FK340" s="72"/>
      <c r="FL340" s="72"/>
      <c r="FM340" s="72"/>
      <c r="FN340" s="72"/>
      <c r="FO340" s="72"/>
      <c r="FP340" s="72"/>
      <c r="FQ340" s="72"/>
      <c r="FR340" s="72"/>
      <c r="FS340" s="72"/>
      <c r="FT340" s="72"/>
      <c r="FU340" s="72"/>
      <c r="FV340" s="72"/>
      <c r="FW340" s="72"/>
      <c r="FX340" s="72"/>
      <c r="FY340" s="72"/>
      <c r="FZ340" s="72"/>
      <c r="GA340" s="72"/>
      <c r="GB340" s="72"/>
      <c r="GC340" s="72"/>
      <c r="GD340" s="72"/>
      <c r="GE340" s="72"/>
      <c r="GF340" s="72"/>
      <c r="GG340" s="72"/>
      <c r="GH340" s="72"/>
      <c r="GI340" s="72"/>
      <c r="GJ340" s="72"/>
      <c r="GK340" s="72"/>
      <c r="GL340" s="72"/>
      <c r="GM340" s="72"/>
      <c r="GN340" s="72"/>
      <c r="GO340" s="72"/>
      <c r="GP340" s="72"/>
      <c r="GQ340" s="72"/>
      <c r="GR340" s="72"/>
      <c r="GS340" s="72"/>
      <c r="GT340" s="72"/>
      <c r="GU340" s="72"/>
      <c r="GV340" s="72"/>
      <c r="GW340" s="72"/>
      <c r="GX340" s="72"/>
      <c r="GY340" s="72"/>
      <c r="GZ340" s="72"/>
      <c r="HA340" s="72"/>
      <c r="HB340" s="72"/>
      <c r="HC340" s="72"/>
      <c r="HD340" s="72"/>
    </row>
    <row r="341" spans="29:212"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2"/>
      <c r="CH341" s="72"/>
      <c r="CI341" s="72"/>
      <c r="CJ341" s="72"/>
      <c r="CK341" s="72"/>
      <c r="CL341" s="72"/>
      <c r="CM341" s="72"/>
      <c r="CN341" s="72"/>
      <c r="CO341" s="72"/>
      <c r="CP341" s="72"/>
      <c r="CQ341" s="72"/>
      <c r="CR341" s="72"/>
      <c r="CS341" s="72"/>
      <c r="CT341" s="72"/>
      <c r="CU341" s="72"/>
      <c r="CV341" s="72"/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72"/>
      <c r="DH341" s="72"/>
      <c r="DI341" s="72"/>
      <c r="DJ341" s="72"/>
      <c r="DK341" s="72"/>
      <c r="DL341" s="72"/>
      <c r="DM341" s="72"/>
      <c r="DN341" s="72"/>
      <c r="DO341" s="72"/>
      <c r="DP341" s="72"/>
      <c r="DQ341" s="72"/>
      <c r="DR341" s="72"/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  <c r="EJ341" s="72"/>
      <c r="EK341" s="72"/>
      <c r="EL341" s="72"/>
      <c r="EM341" s="72"/>
      <c r="EN341" s="72"/>
      <c r="EO341" s="72"/>
      <c r="EP341" s="72"/>
      <c r="EQ341" s="72"/>
      <c r="ER341" s="72"/>
      <c r="ES341" s="72"/>
      <c r="ET341" s="72"/>
      <c r="EU341" s="72"/>
      <c r="EV341" s="72"/>
      <c r="EW341" s="72"/>
      <c r="EX341" s="72"/>
      <c r="EY341" s="72"/>
      <c r="EZ341" s="72"/>
      <c r="FA341" s="72"/>
      <c r="FB341" s="72"/>
      <c r="FC341" s="72"/>
      <c r="FD341" s="72"/>
      <c r="FE341" s="72"/>
      <c r="FF341" s="72"/>
      <c r="FG341" s="72"/>
      <c r="FH341" s="72"/>
      <c r="FI341" s="72"/>
      <c r="FJ341" s="72"/>
      <c r="FK341" s="72"/>
      <c r="FL341" s="72"/>
      <c r="FM341" s="72"/>
      <c r="FN341" s="72"/>
      <c r="FO341" s="72"/>
      <c r="FP341" s="72"/>
      <c r="FQ341" s="72"/>
      <c r="FR341" s="72"/>
      <c r="FS341" s="72"/>
      <c r="FT341" s="72"/>
      <c r="FU341" s="72"/>
      <c r="FV341" s="72"/>
      <c r="FW341" s="72"/>
      <c r="FX341" s="72"/>
      <c r="FY341" s="72"/>
      <c r="FZ341" s="72"/>
      <c r="GA341" s="72"/>
      <c r="GB341" s="72"/>
      <c r="GC341" s="72"/>
      <c r="GD341" s="72"/>
      <c r="GE341" s="72"/>
      <c r="GF341" s="72"/>
      <c r="GG341" s="72"/>
      <c r="GH341" s="72"/>
      <c r="GI341" s="72"/>
      <c r="GJ341" s="72"/>
      <c r="GK341" s="72"/>
      <c r="GL341" s="72"/>
      <c r="GM341" s="72"/>
      <c r="GN341" s="72"/>
      <c r="GO341" s="72"/>
      <c r="GP341" s="72"/>
      <c r="GQ341" s="72"/>
      <c r="GR341" s="72"/>
      <c r="GS341" s="72"/>
      <c r="GT341" s="72"/>
      <c r="GU341" s="72"/>
      <c r="GV341" s="72"/>
      <c r="GW341" s="72"/>
      <c r="GX341" s="72"/>
      <c r="GY341" s="72"/>
      <c r="GZ341" s="72"/>
      <c r="HA341" s="72"/>
      <c r="HB341" s="72"/>
      <c r="HC341" s="72"/>
      <c r="HD341" s="72"/>
    </row>
    <row r="342" spans="29:212"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  <c r="CI342" s="72"/>
      <c r="CJ342" s="72"/>
      <c r="CK342" s="72"/>
      <c r="CL342" s="72"/>
      <c r="CM342" s="72"/>
      <c r="CN342" s="72"/>
      <c r="CO342" s="72"/>
      <c r="CP342" s="72"/>
      <c r="CQ342" s="72"/>
      <c r="CR342" s="72"/>
      <c r="CS342" s="72"/>
      <c r="CT342" s="72"/>
      <c r="CU342" s="72"/>
      <c r="CV342" s="72"/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72"/>
      <c r="DK342" s="72"/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  <c r="EJ342" s="72"/>
      <c r="EK342" s="72"/>
      <c r="EL342" s="72"/>
      <c r="EM342" s="72"/>
      <c r="EN342" s="72"/>
      <c r="EO342" s="72"/>
      <c r="EP342" s="72"/>
      <c r="EQ342" s="72"/>
      <c r="ER342" s="72"/>
      <c r="ES342" s="72"/>
      <c r="ET342" s="72"/>
      <c r="EU342" s="72"/>
      <c r="EV342" s="72"/>
      <c r="EW342" s="72"/>
      <c r="EX342" s="72"/>
      <c r="EY342" s="72"/>
      <c r="EZ342" s="72"/>
      <c r="FA342" s="72"/>
      <c r="FB342" s="72"/>
      <c r="FC342" s="72"/>
      <c r="FD342" s="72"/>
      <c r="FE342" s="72"/>
      <c r="FF342" s="72"/>
      <c r="FG342" s="72"/>
      <c r="FH342" s="72"/>
      <c r="FI342" s="72"/>
      <c r="FJ342" s="72"/>
      <c r="FK342" s="72"/>
      <c r="FL342" s="72"/>
      <c r="FM342" s="72"/>
      <c r="FN342" s="72"/>
      <c r="FO342" s="72"/>
      <c r="FP342" s="72"/>
      <c r="FQ342" s="72"/>
      <c r="FR342" s="72"/>
      <c r="FS342" s="72"/>
      <c r="FT342" s="72"/>
      <c r="FU342" s="72"/>
      <c r="FV342" s="72"/>
      <c r="FW342" s="72"/>
      <c r="FX342" s="72"/>
      <c r="FY342" s="72"/>
      <c r="FZ342" s="72"/>
      <c r="GA342" s="72"/>
      <c r="GB342" s="72"/>
      <c r="GC342" s="72"/>
      <c r="GD342" s="72"/>
      <c r="GE342" s="72"/>
      <c r="GF342" s="72"/>
      <c r="GG342" s="72"/>
      <c r="GH342" s="72"/>
      <c r="GI342" s="72"/>
      <c r="GJ342" s="72"/>
      <c r="GK342" s="72"/>
      <c r="GL342" s="72"/>
      <c r="GM342" s="72"/>
      <c r="GN342" s="72"/>
      <c r="GO342" s="72"/>
      <c r="GP342" s="72"/>
      <c r="GQ342" s="72"/>
      <c r="GR342" s="72"/>
      <c r="GS342" s="72"/>
      <c r="GT342" s="72"/>
      <c r="GU342" s="72"/>
      <c r="GV342" s="72"/>
      <c r="GW342" s="72"/>
      <c r="GX342" s="72"/>
      <c r="GY342" s="72"/>
      <c r="GZ342" s="72"/>
      <c r="HA342" s="72"/>
      <c r="HB342" s="72"/>
      <c r="HC342" s="72"/>
      <c r="HD342" s="72"/>
    </row>
    <row r="343" spans="29:212"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  <c r="CI343" s="72"/>
      <c r="CJ343" s="72"/>
      <c r="CK343" s="72"/>
      <c r="CL343" s="72"/>
      <c r="CM343" s="72"/>
      <c r="CN343" s="72"/>
      <c r="CO343" s="72"/>
      <c r="CP343" s="72"/>
      <c r="CQ343" s="72"/>
      <c r="CR343" s="72"/>
      <c r="CS343" s="72"/>
      <c r="CT343" s="72"/>
      <c r="CU343" s="72"/>
      <c r="CV343" s="72"/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72"/>
      <c r="DK343" s="72"/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2"/>
      <c r="FA343" s="72"/>
      <c r="FB343" s="72"/>
      <c r="FC343" s="72"/>
      <c r="FD343" s="72"/>
      <c r="FE343" s="72"/>
      <c r="FF343" s="72"/>
      <c r="FG343" s="72"/>
      <c r="FH343" s="72"/>
      <c r="FI343" s="72"/>
      <c r="FJ343" s="72"/>
      <c r="FK343" s="72"/>
      <c r="FL343" s="72"/>
      <c r="FM343" s="72"/>
      <c r="FN343" s="72"/>
      <c r="FO343" s="72"/>
      <c r="FP343" s="72"/>
      <c r="FQ343" s="72"/>
      <c r="FR343" s="72"/>
      <c r="FS343" s="72"/>
      <c r="FT343" s="72"/>
      <c r="FU343" s="72"/>
      <c r="FV343" s="72"/>
      <c r="FW343" s="72"/>
      <c r="FX343" s="72"/>
      <c r="FY343" s="72"/>
      <c r="FZ343" s="72"/>
      <c r="GA343" s="72"/>
      <c r="GB343" s="72"/>
      <c r="GC343" s="72"/>
      <c r="GD343" s="72"/>
      <c r="GE343" s="72"/>
      <c r="GF343" s="72"/>
      <c r="GG343" s="72"/>
      <c r="GH343" s="72"/>
      <c r="GI343" s="72"/>
      <c r="GJ343" s="72"/>
      <c r="GK343" s="72"/>
      <c r="GL343" s="72"/>
      <c r="GM343" s="72"/>
      <c r="GN343" s="72"/>
      <c r="GO343" s="72"/>
      <c r="GP343" s="72"/>
      <c r="GQ343" s="72"/>
      <c r="GR343" s="72"/>
      <c r="GS343" s="72"/>
      <c r="GT343" s="72"/>
      <c r="GU343" s="72"/>
      <c r="GV343" s="72"/>
      <c r="GW343" s="72"/>
      <c r="GX343" s="72"/>
      <c r="GY343" s="72"/>
      <c r="GZ343" s="72"/>
      <c r="HA343" s="72"/>
      <c r="HB343" s="72"/>
      <c r="HC343" s="72"/>
      <c r="HD343" s="72"/>
    </row>
    <row r="344" spans="29:212"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  <c r="CI344" s="72"/>
      <c r="CJ344" s="72"/>
      <c r="CK344" s="72"/>
      <c r="CL344" s="72"/>
      <c r="CM344" s="72"/>
      <c r="CN344" s="72"/>
      <c r="CO344" s="72"/>
      <c r="CP344" s="72"/>
      <c r="CQ344" s="72"/>
      <c r="CR344" s="72"/>
      <c r="CS344" s="72"/>
      <c r="CT344" s="72"/>
      <c r="CU344" s="72"/>
      <c r="CV344" s="72"/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72"/>
      <c r="DH344" s="72"/>
      <c r="DI344" s="72"/>
      <c r="DJ344" s="72"/>
      <c r="DK344" s="72"/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2"/>
      <c r="FA344" s="72"/>
      <c r="FB344" s="72"/>
      <c r="FC344" s="72"/>
      <c r="FD344" s="72"/>
      <c r="FE344" s="72"/>
      <c r="FF344" s="72"/>
      <c r="FG344" s="72"/>
      <c r="FH344" s="72"/>
      <c r="FI344" s="72"/>
      <c r="FJ344" s="72"/>
      <c r="FK344" s="72"/>
      <c r="FL344" s="72"/>
      <c r="FM344" s="72"/>
      <c r="FN344" s="72"/>
      <c r="FO344" s="72"/>
      <c r="FP344" s="72"/>
      <c r="FQ344" s="72"/>
      <c r="FR344" s="72"/>
      <c r="FS344" s="72"/>
      <c r="FT344" s="72"/>
      <c r="FU344" s="72"/>
      <c r="FV344" s="72"/>
      <c r="FW344" s="72"/>
      <c r="FX344" s="72"/>
      <c r="FY344" s="72"/>
      <c r="FZ344" s="72"/>
      <c r="GA344" s="72"/>
      <c r="GB344" s="72"/>
      <c r="GC344" s="72"/>
      <c r="GD344" s="72"/>
      <c r="GE344" s="72"/>
      <c r="GF344" s="72"/>
      <c r="GG344" s="72"/>
      <c r="GH344" s="72"/>
      <c r="GI344" s="72"/>
      <c r="GJ344" s="72"/>
      <c r="GK344" s="72"/>
      <c r="GL344" s="72"/>
      <c r="GM344" s="72"/>
      <c r="GN344" s="72"/>
      <c r="GO344" s="72"/>
      <c r="GP344" s="72"/>
      <c r="GQ344" s="72"/>
      <c r="GR344" s="72"/>
      <c r="GS344" s="72"/>
      <c r="GT344" s="72"/>
      <c r="GU344" s="72"/>
      <c r="GV344" s="72"/>
      <c r="GW344" s="72"/>
      <c r="GX344" s="72"/>
      <c r="GY344" s="72"/>
      <c r="GZ344" s="72"/>
      <c r="HA344" s="72"/>
      <c r="HB344" s="72"/>
      <c r="HC344" s="72"/>
      <c r="HD344" s="72"/>
    </row>
    <row r="345" spans="29:212"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72"/>
      <c r="DK345" s="72"/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2"/>
      <c r="FA345" s="72"/>
      <c r="FB345" s="72"/>
      <c r="FC345" s="72"/>
      <c r="FD345" s="72"/>
      <c r="FE345" s="72"/>
      <c r="FF345" s="72"/>
      <c r="FG345" s="72"/>
      <c r="FH345" s="72"/>
      <c r="FI345" s="72"/>
      <c r="FJ345" s="72"/>
      <c r="FK345" s="72"/>
      <c r="FL345" s="72"/>
      <c r="FM345" s="72"/>
      <c r="FN345" s="72"/>
      <c r="FO345" s="72"/>
      <c r="FP345" s="72"/>
      <c r="FQ345" s="72"/>
      <c r="FR345" s="72"/>
      <c r="FS345" s="72"/>
      <c r="FT345" s="72"/>
      <c r="FU345" s="72"/>
      <c r="FV345" s="72"/>
      <c r="FW345" s="72"/>
      <c r="FX345" s="72"/>
      <c r="FY345" s="72"/>
      <c r="FZ345" s="72"/>
      <c r="GA345" s="72"/>
      <c r="GB345" s="72"/>
      <c r="GC345" s="72"/>
      <c r="GD345" s="72"/>
      <c r="GE345" s="72"/>
      <c r="GF345" s="72"/>
      <c r="GG345" s="72"/>
      <c r="GH345" s="72"/>
      <c r="GI345" s="72"/>
      <c r="GJ345" s="72"/>
      <c r="GK345" s="72"/>
      <c r="GL345" s="72"/>
      <c r="GM345" s="72"/>
      <c r="GN345" s="72"/>
      <c r="GO345" s="72"/>
      <c r="GP345" s="72"/>
      <c r="GQ345" s="72"/>
      <c r="GR345" s="72"/>
      <c r="GS345" s="72"/>
      <c r="GT345" s="72"/>
      <c r="GU345" s="72"/>
      <c r="GV345" s="72"/>
      <c r="GW345" s="72"/>
      <c r="GX345" s="72"/>
      <c r="GY345" s="72"/>
      <c r="GZ345" s="72"/>
      <c r="HA345" s="72"/>
      <c r="HB345" s="72"/>
      <c r="HC345" s="72"/>
      <c r="HD345" s="72"/>
    </row>
    <row r="346" spans="29:212"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  <c r="CI346" s="72"/>
      <c r="CJ346" s="72"/>
      <c r="CK346" s="72"/>
      <c r="CL346" s="72"/>
      <c r="CM346" s="72"/>
      <c r="CN346" s="72"/>
      <c r="CO346" s="72"/>
      <c r="CP346" s="72"/>
      <c r="CQ346" s="72"/>
      <c r="CR346" s="72"/>
      <c r="CS346" s="72"/>
      <c r="CT346" s="72"/>
      <c r="CU346" s="72"/>
      <c r="CV346" s="72"/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72"/>
      <c r="DH346" s="72"/>
      <c r="DI346" s="72"/>
      <c r="DJ346" s="72"/>
      <c r="DK346" s="72"/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2"/>
      <c r="FA346" s="72"/>
      <c r="FB346" s="72"/>
      <c r="FC346" s="72"/>
      <c r="FD346" s="72"/>
      <c r="FE346" s="72"/>
      <c r="FF346" s="72"/>
      <c r="FG346" s="72"/>
      <c r="FH346" s="72"/>
      <c r="FI346" s="72"/>
      <c r="FJ346" s="72"/>
      <c r="FK346" s="72"/>
      <c r="FL346" s="72"/>
      <c r="FM346" s="72"/>
      <c r="FN346" s="72"/>
      <c r="FO346" s="72"/>
      <c r="FP346" s="72"/>
      <c r="FQ346" s="72"/>
      <c r="FR346" s="72"/>
      <c r="FS346" s="72"/>
      <c r="FT346" s="72"/>
      <c r="FU346" s="72"/>
      <c r="FV346" s="72"/>
      <c r="FW346" s="72"/>
      <c r="FX346" s="72"/>
      <c r="FY346" s="72"/>
      <c r="FZ346" s="72"/>
      <c r="GA346" s="72"/>
      <c r="GB346" s="72"/>
      <c r="GC346" s="72"/>
      <c r="GD346" s="72"/>
      <c r="GE346" s="72"/>
      <c r="GF346" s="72"/>
      <c r="GG346" s="72"/>
      <c r="GH346" s="72"/>
      <c r="GI346" s="72"/>
      <c r="GJ346" s="72"/>
      <c r="GK346" s="72"/>
      <c r="GL346" s="72"/>
      <c r="GM346" s="72"/>
      <c r="GN346" s="72"/>
      <c r="GO346" s="72"/>
      <c r="GP346" s="72"/>
      <c r="GQ346" s="72"/>
      <c r="GR346" s="72"/>
      <c r="GS346" s="72"/>
      <c r="GT346" s="72"/>
      <c r="GU346" s="72"/>
      <c r="GV346" s="72"/>
      <c r="GW346" s="72"/>
      <c r="GX346" s="72"/>
      <c r="GY346" s="72"/>
      <c r="GZ346" s="72"/>
      <c r="HA346" s="72"/>
      <c r="HB346" s="72"/>
      <c r="HC346" s="72"/>
      <c r="HD346" s="72"/>
    </row>
    <row r="347" spans="29:212" ht="15"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</row>
    <row r="348" spans="29:212" ht="15"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</row>
    <row r="349" spans="29:212" ht="15"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</row>
    <row r="350" spans="29:212" ht="15"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</row>
    <row r="351" spans="29:212" ht="15"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</row>
    <row r="352" spans="29:212" ht="15"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</row>
    <row r="353" spans="29:212" ht="15"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</row>
    <row r="354" spans="29:212" ht="15"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</row>
    <row r="355" spans="29:212" ht="15"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</row>
    <row r="356" spans="29:212" ht="15"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</row>
    <row r="357" spans="29:212" ht="15"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</row>
    <row r="358" spans="29:212" ht="15"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</row>
    <row r="359" spans="29:212"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2"/>
      <c r="BX359" s="72"/>
      <c r="BY359" s="72"/>
      <c r="BZ359" s="72"/>
      <c r="CA359" s="72"/>
      <c r="CB359" s="72"/>
      <c r="CC359" s="72"/>
      <c r="CD359" s="72"/>
      <c r="CE359" s="72"/>
      <c r="CF359" s="72"/>
      <c r="CG359" s="72"/>
      <c r="CH359" s="72"/>
      <c r="CI359" s="72"/>
      <c r="CJ359" s="72"/>
      <c r="CK359" s="72"/>
      <c r="CL359" s="72"/>
      <c r="CM359" s="72"/>
      <c r="CN359" s="72"/>
      <c r="CO359" s="72"/>
      <c r="CP359" s="72"/>
      <c r="CQ359" s="72"/>
      <c r="CR359" s="72"/>
      <c r="CS359" s="72"/>
      <c r="CT359" s="72"/>
      <c r="CU359" s="72"/>
      <c r="CV359" s="72"/>
      <c r="CW359" s="72"/>
      <c r="CX359" s="72"/>
      <c r="CY359" s="72"/>
      <c r="CZ359" s="72"/>
      <c r="DA359" s="72"/>
      <c r="DB359" s="72"/>
      <c r="DC359" s="72"/>
      <c r="DD359" s="72"/>
      <c r="DE359" s="72"/>
      <c r="DF359" s="72"/>
      <c r="DG359" s="72"/>
      <c r="DH359" s="72"/>
      <c r="DI359" s="72"/>
      <c r="DJ359" s="72"/>
      <c r="DK359" s="72"/>
      <c r="DL359" s="72"/>
      <c r="DM359" s="72"/>
      <c r="DN359" s="72"/>
      <c r="DO359" s="72"/>
      <c r="DP359" s="72"/>
      <c r="DQ359" s="72"/>
      <c r="DR359" s="72"/>
      <c r="DS359" s="72"/>
      <c r="DT359" s="72"/>
      <c r="DU359" s="72"/>
      <c r="DV359" s="72"/>
      <c r="DW359" s="72"/>
      <c r="DX359" s="72"/>
      <c r="DY359" s="72"/>
      <c r="DZ359" s="72"/>
      <c r="EA359" s="72"/>
      <c r="EB359" s="72"/>
      <c r="EC359" s="72"/>
      <c r="ED359" s="72"/>
      <c r="EE359" s="72"/>
      <c r="EF359" s="72"/>
      <c r="EG359" s="72"/>
      <c r="EH359" s="72"/>
      <c r="EI359" s="72"/>
      <c r="EJ359" s="72"/>
      <c r="EK359" s="72"/>
      <c r="EL359" s="72"/>
      <c r="EM359" s="72"/>
      <c r="EN359" s="72"/>
      <c r="EO359" s="72"/>
      <c r="EP359" s="72"/>
      <c r="EQ359" s="72"/>
      <c r="ER359" s="72"/>
      <c r="ES359" s="72"/>
      <c r="ET359" s="72"/>
      <c r="EU359" s="72"/>
      <c r="EV359" s="72"/>
      <c r="EW359" s="72"/>
      <c r="EX359" s="72"/>
      <c r="EY359" s="72"/>
      <c r="EZ359" s="72"/>
      <c r="FA359" s="72"/>
      <c r="FB359" s="72"/>
      <c r="FC359" s="72"/>
      <c r="FD359" s="72"/>
      <c r="FE359" s="72"/>
      <c r="FF359" s="72"/>
      <c r="FG359" s="72"/>
      <c r="FH359" s="72"/>
      <c r="FI359" s="72"/>
      <c r="FJ359" s="72"/>
      <c r="FK359" s="72"/>
      <c r="FL359" s="72"/>
      <c r="FM359" s="72"/>
      <c r="FN359" s="72"/>
      <c r="FO359" s="72"/>
      <c r="FP359" s="72"/>
      <c r="FQ359" s="72"/>
      <c r="FR359" s="72"/>
      <c r="FS359" s="72"/>
      <c r="FT359" s="72"/>
      <c r="FU359" s="72"/>
      <c r="FV359" s="72"/>
      <c r="FW359" s="72"/>
      <c r="FX359" s="72"/>
      <c r="FY359" s="72"/>
      <c r="FZ359" s="72"/>
      <c r="GA359" s="72"/>
      <c r="GB359" s="72"/>
      <c r="GC359" s="72"/>
      <c r="GD359" s="72"/>
      <c r="GE359" s="72"/>
      <c r="GF359" s="72"/>
      <c r="GG359" s="72"/>
      <c r="GH359" s="72"/>
      <c r="GI359" s="72"/>
      <c r="GJ359" s="72"/>
      <c r="GK359" s="72"/>
      <c r="GL359" s="72"/>
      <c r="GM359" s="72"/>
      <c r="GN359" s="72"/>
      <c r="GO359" s="72"/>
      <c r="GP359" s="72"/>
      <c r="GQ359" s="72"/>
      <c r="GR359" s="72"/>
      <c r="GS359" s="72"/>
      <c r="GT359" s="72"/>
      <c r="GU359" s="72"/>
      <c r="GV359" s="72"/>
      <c r="GW359" s="72"/>
      <c r="GX359" s="72"/>
      <c r="GY359" s="72"/>
      <c r="GZ359" s="72"/>
      <c r="HA359" s="72"/>
      <c r="HB359" s="72"/>
      <c r="HC359" s="72"/>
      <c r="HD359" s="72"/>
    </row>
    <row r="360" spans="29:212" ht="15"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</row>
    <row r="361" spans="29:212" ht="15"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</row>
    <row r="362" spans="29:212" ht="15"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</row>
    <row r="363" spans="29:212"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2"/>
      <c r="CE363" s="72"/>
      <c r="CF363" s="72"/>
      <c r="CG363" s="72"/>
      <c r="CH363" s="72"/>
      <c r="CI363" s="72"/>
      <c r="CJ363" s="72"/>
      <c r="CK363" s="72"/>
      <c r="CL363" s="72"/>
      <c r="CM363" s="72"/>
      <c r="CN363" s="72"/>
      <c r="CO363" s="72"/>
      <c r="CP363" s="72"/>
      <c r="CQ363" s="72"/>
      <c r="CR363" s="72"/>
      <c r="CS363" s="72"/>
      <c r="CT363" s="72"/>
      <c r="CU363" s="72"/>
      <c r="CV363" s="72"/>
      <c r="CW363" s="72"/>
      <c r="CX363" s="72"/>
      <c r="CY363" s="72"/>
      <c r="CZ363" s="72"/>
      <c r="DA363" s="72"/>
      <c r="DB363" s="72"/>
      <c r="DC363" s="72"/>
      <c r="DD363" s="72"/>
      <c r="DE363" s="72"/>
      <c r="DF363" s="72"/>
      <c r="DG363" s="72"/>
      <c r="DH363" s="72"/>
      <c r="DI363" s="72"/>
      <c r="DJ363" s="72"/>
      <c r="DK363" s="72"/>
      <c r="DL363" s="72"/>
      <c r="DM363" s="72"/>
      <c r="DN363" s="72"/>
      <c r="DO363" s="72"/>
      <c r="DP363" s="72"/>
      <c r="DQ363" s="72"/>
      <c r="DR363" s="72"/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  <c r="EE363" s="72"/>
      <c r="EF363" s="72"/>
      <c r="EG363" s="72"/>
      <c r="EH363" s="72"/>
      <c r="EI363" s="72"/>
      <c r="EJ363" s="72"/>
      <c r="EK363" s="72"/>
      <c r="EL363" s="72"/>
      <c r="EM363" s="72"/>
      <c r="EN363" s="72"/>
      <c r="EO363" s="72"/>
      <c r="EP363" s="72"/>
      <c r="EQ363" s="72"/>
      <c r="ER363" s="72"/>
      <c r="ES363" s="72"/>
      <c r="ET363" s="72"/>
      <c r="EU363" s="72"/>
      <c r="EV363" s="72"/>
      <c r="EW363" s="72"/>
      <c r="EX363" s="72"/>
      <c r="EY363" s="72"/>
      <c r="EZ363" s="72"/>
      <c r="FA363" s="72"/>
      <c r="FB363" s="72"/>
      <c r="FC363" s="72"/>
      <c r="FD363" s="72"/>
      <c r="FE363" s="72"/>
      <c r="FF363" s="72"/>
      <c r="FG363" s="72"/>
      <c r="FH363" s="72"/>
      <c r="FI363" s="72"/>
      <c r="FJ363" s="72"/>
      <c r="FK363" s="72"/>
      <c r="FL363" s="72"/>
      <c r="FM363" s="72"/>
      <c r="FN363" s="72"/>
      <c r="FO363" s="72"/>
      <c r="FP363" s="72"/>
      <c r="FQ363" s="72"/>
      <c r="FR363" s="72"/>
      <c r="FS363" s="72"/>
      <c r="FT363" s="72"/>
      <c r="FU363" s="72"/>
      <c r="FV363" s="72"/>
      <c r="FW363" s="72"/>
      <c r="FX363" s="72"/>
      <c r="FY363" s="72"/>
      <c r="FZ363" s="72"/>
      <c r="GA363" s="72"/>
      <c r="GB363" s="72"/>
      <c r="GC363" s="72"/>
      <c r="GD363" s="72"/>
      <c r="GE363" s="72"/>
      <c r="GF363" s="72"/>
      <c r="GG363" s="72"/>
      <c r="GH363" s="72"/>
      <c r="GI363" s="72"/>
      <c r="GJ363" s="72"/>
      <c r="GK363" s="72"/>
      <c r="GL363" s="72"/>
      <c r="GM363" s="72"/>
      <c r="GN363" s="72"/>
      <c r="GO363" s="72"/>
      <c r="GP363" s="72"/>
      <c r="GQ363" s="72"/>
      <c r="GR363" s="72"/>
      <c r="GS363" s="72"/>
      <c r="GT363" s="72"/>
      <c r="GU363" s="72"/>
      <c r="GV363" s="72"/>
      <c r="GW363" s="72"/>
      <c r="GX363" s="72"/>
      <c r="GY363" s="72"/>
      <c r="GZ363" s="72"/>
      <c r="HA363" s="72"/>
      <c r="HB363" s="72"/>
      <c r="HC363" s="72"/>
      <c r="HD363" s="72"/>
    </row>
    <row r="364" spans="29:212"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  <c r="BN364" s="72"/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  <c r="CG364" s="72"/>
      <c r="CH364" s="72"/>
      <c r="CI364" s="72"/>
      <c r="CJ364" s="72"/>
      <c r="CK364" s="72"/>
      <c r="CL364" s="72"/>
      <c r="CM364" s="72"/>
      <c r="CN364" s="72"/>
      <c r="CO364" s="72"/>
      <c r="CP364" s="72"/>
      <c r="CQ364" s="72"/>
      <c r="CR364" s="72"/>
      <c r="CS364" s="72"/>
      <c r="CT364" s="72"/>
      <c r="CU364" s="72"/>
      <c r="CV364" s="72"/>
      <c r="CW364" s="72"/>
      <c r="CX364" s="72"/>
      <c r="CY364" s="72"/>
      <c r="CZ364" s="72"/>
      <c r="DA364" s="72"/>
      <c r="DB364" s="72"/>
      <c r="DC364" s="72"/>
      <c r="DD364" s="72"/>
      <c r="DE364" s="72"/>
      <c r="DF364" s="72"/>
      <c r="DG364" s="72"/>
      <c r="DH364" s="72"/>
      <c r="DI364" s="72"/>
      <c r="DJ364" s="72"/>
      <c r="DK364" s="72"/>
      <c r="DL364" s="72"/>
      <c r="DM364" s="72"/>
      <c r="DN364" s="72"/>
      <c r="DO364" s="72"/>
      <c r="DP364" s="72"/>
      <c r="DQ364" s="72"/>
      <c r="DR364" s="72"/>
      <c r="DS364" s="72"/>
      <c r="DT364" s="72"/>
      <c r="DU364" s="72"/>
      <c r="DV364" s="72"/>
      <c r="DW364" s="72"/>
      <c r="DX364" s="72"/>
      <c r="DY364" s="72"/>
      <c r="DZ364" s="72"/>
      <c r="EA364" s="72"/>
      <c r="EB364" s="72"/>
      <c r="EC364" s="72"/>
      <c r="ED364" s="72"/>
      <c r="EE364" s="72"/>
      <c r="EF364" s="72"/>
      <c r="EG364" s="72"/>
      <c r="EH364" s="72"/>
      <c r="EI364" s="72"/>
      <c r="EJ364" s="72"/>
      <c r="EK364" s="72"/>
      <c r="EL364" s="72"/>
      <c r="EM364" s="72"/>
      <c r="EN364" s="72"/>
      <c r="EO364" s="72"/>
      <c r="EP364" s="72"/>
      <c r="EQ364" s="72"/>
      <c r="ER364" s="72"/>
      <c r="ES364" s="72"/>
      <c r="ET364" s="72"/>
      <c r="EU364" s="72"/>
      <c r="EV364" s="72"/>
      <c r="EW364" s="72"/>
      <c r="EX364" s="72"/>
      <c r="EY364" s="72"/>
      <c r="EZ364" s="72"/>
      <c r="FA364" s="72"/>
      <c r="FB364" s="72"/>
      <c r="FC364" s="72"/>
      <c r="FD364" s="72"/>
      <c r="FE364" s="72"/>
      <c r="FF364" s="72"/>
      <c r="FG364" s="72"/>
      <c r="FH364" s="72"/>
      <c r="FI364" s="72"/>
      <c r="FJ364" s="72"/>
      <c r="FK364" s="72"/>
      <c r="FL364" s="72"/>
      <c r="FM364" s="72"/>
      <c r="FN364" s="72"/>
      <c r="FO364" s="72"/>
      <c r="FP364" s="72"/>
      <c r="FQ364" s="72"/>
      <c r="FR364" s="72"/>
      <c r="FS364" s="72"/>
      <c r="FT364" s="72"/>
      <c r="FU364" s="72"/>
      <c r="FV364" s="72"/>
      <c r="FW364" s="72"/>
      <c r="FX364" s="72"/>
      <c r="FY364" s="72"/>
      <c r="FZ364" s="72"/>
      <c r="GA364" s="72"/>
      <c r="GB364" s="72"/>
      <c r="GC364" s="72"/>
      <c r="GD364" s="72"/>
      <c r="GE364" s="72"/>
      <c r="GF364" s="72"/>
      <c r="GG364" s="72"/>
      <c r="GH364" s="72"/>
      <c r="GI364" s="72"/>
      <c r="GJ364" s="72"/>
      <c r="GK364" s="72"/>
      <c r="GL364" s="72"/>
      <c r="GM364" s="72"/>
      <c r="GN364" s="72"/>
      <c r="GO364" s="72"/>
      <c r="GP364" s="72"/>
      <c r="GQ364" s="72"/>
      <c r="GR364" s="72"/>
      <c r="GS364" s="72"/>
      <c r="GT364" s="72"/>
      <c r="GU364" s="72"/>
      <c r="GV364" s="72"/>
      <c r="GW364" s="72"/>
      <c r="GX364" s="72"/>
      <c r="GY364" s="72"/>
      <c r="GZ364" s="72"/>
      <c r="HA364" s="72"/>
      <c r="HB364" s="72"/>
      <c r="HC364" s="72"/>
      <c r="HD364" s="72"/>
    </row>
    <row r="365" spans="29:212"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  <c r="CG365" s="72"/>
      <c r="CH365" s="72"/>
      <c r="CI365" s="72"/>
      <c r="CJ365" s="72"/>
      <c r="CK365" s="72"/>
      <c r="CL365" s="72"/>
      <c r="CM365" s="72"/>
      <c r="CN365" s="72"/>
      <c r="CO365" s="72"/>
      <c r="CP365" s="72"/>
      <c r="CQ365" s="72"/>
      <c r="CR365" s="72"/>
      <c r="CS365" s="72"/>
      <c r="CT365" s="72"/>
      <c r="CU365" s="72"/>
      <c r="CV365" s="72"/>
      <c r="CW365" s="72"/>
      <c r="CX365" s="72"/>
      <c r="CY365" s="72"/>
      <c r="CZ365" s="72"/>
      <c r="DA365" s="72"/>
      <c r="DB365" s="72"/>
      <c r="DC365" s="72"/>
      <c r="DD365" s="72"/>
      <c r="DE365" s="72"/>
      <c r="DF365" s="72"/>
      <c r="DG365" s="72"/>
      <c r="DH365" s="72"/>
      <c r="DI365" s="72"/>
      <c r="DJ365" s="72"/>
      <c r="DK365" s="72"/>
      <c r="DL365" s="72"/>
      <c r="DM365" s="72"/>
      <c r="DN365" s="72"/>
      <c r="DO365" s="72"/>
      <c r="DP365" s="72"/>
      <c r="DQ365" s="72"/>
      <c r="DR365" s="72"/>
      <c r="DS365" s="72"/>
      <c r="DT365" s="72"/>
      <c r="DU365" s="72"/>
      <c r="DV365" s="72"/>
      <c r="DW365" s="72"/>
      <c r="DX365" s="72"/>
      <c r="DY365" s="72"/>
      <c r="DZ365" s="72"/>
      <c r="EA365" s="72"/>
      <c r="EB365" s="72"/>
      <c r="EC365" s="72"/>
      <c r="ED365" s="72"/>
      <c r="EE365" s="72"/>
      <c r="EF365" s="72"/>
      <c r="EG365" s="72"/>
      <c r="EH365" s="72"/>
      <c r="EI365" s="72"/>
      <c r="EJ365" s="72"/>
      <c r="EK365" s="72"/>
      <c r="EL365" s="72"/>
      <c r="EM365" s="72"/>
      <c r="EN365" s="72"/>
      <c r="EO365" s="72"/>
      <c r="EP365" s="72"/>
      <c r="EQ365" s="72"/>
      <c r="ER365" s="72"/>
      <c r="ES365" s="72"/>
      <c r="ET365" s="72"/>
      <c r="EU365" s="72"/>
      <c r="EV365" s="72"/>
      <c r="EW365" s="72"/>
      <c r="EX365" s="72"/>
      <c r="EY365" s="72"/>
      <c r="EZ365" s="72"/>
      <c r="FA365" s="72"/>
      <c r="FB365" s="72"/>
      <c r="FC365" s="72"/>
      <c r="FD365" s="72"/>
      <c r="FE365" s="72"/>
      <c r="FF365" s="72"/>
      <c r="FG365" s="72"/>
      <c r="FH365" s="72"/>
      <c r="FI365" s="72"/>
      <c r="FJ365" s="72"/>
      <c r="FK365" s="72"/>
      <c r="FL365" s="72"/>
      <c r="FM365" s="72"/>
      <c r="FN365" s="72"/>
      <c r="FO365" s="72"/>
      <c r="FP365" s="72"/>
      <c r="FQ365" s="72"/>
      <c r="FR365" s="72"/>
      <c r="FS365" s="72"/>
      <c r="FT365" s="72"/>
      <c r="FU365" s="72"/>
      <c r="FV365" s="72"/>
      <c r="FW365" s="72"/>
      <c r="FX365" s="72"/>
      <c r="FY365" s="72"/>
      <c r="FZ365" s="72"/>
      <c r="GA365" s="72"/>
      <c r="GB365" s="72"/>
      <c r="GC365" s="72"/>
      <c r="GD365" s="72"/>
      <c r="GE365" s="72"/>
      <c r="GF365" s="72"/>
      <c r="GG365" s="72"/>
      <c r="GH365" s="72"/>
      <c r="GI365" s="72"/>
      <c r="GJ365" s="72"/>
      <c r="GK365" s="72"/>
      <c r="GL365" s="72"/>
      <c r="GM365" s="72"/>
      <c r="GN365" s="72"/>
      <c r="GO365" s="72"/>
      <c r="GP365" s="72"/>
      <c r="GQ365" s="72"/>
      <c r="GR365" s="72"/>
      <c r="GS365" s="72"/>
      <c r="GT365" s="72"/>
      <c r="GU365" s="72"/>
      <c r="GV365" s="72"/>
      <c r="GW365" s="72"/>
      <c r="GX365" s="72"/>
      <c r="GY365" s="72"/>
      <c r="GZ365" s="72"/>
      <c r="HA365" s="72"/>
      <c r="HB365" s="72"/>
      <c r="HC365" s="72"/>
      <c r="HD365" s="72"/>
    </row>
    <row r="366" spans="29:212"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  <c r="CI366" s="72"/>
      <c r="CJ366" s="72"/>
      <c r="CK366" s="72"/>
      <c r="CL366" s="72"/>
      <c r="CM366" s="72"/>
      <c r="CN366" s="72"/>
      <c r="CO366" s="72"/>
      <c r="CP366" s="72"/>
      <c r="CQ366" s="72"/>
      <c r="CR366" s="72"/>
      <c r="CS366" s="72"/>
      <c r="CT366" s="72"/>
      <c r="CU366" s="72"/>
      <c r="CV366" s="72"/>
      <c r="CW366" s="72"/>
      <c r="CX366" s="72"/>
      <c r="CY366" s="72"/>
      <c r="CZ366" s="72"/>
      <c r="DA366" s="72"/>
      <c r="DB366" s="72"/>
      <c r="DC366" s="72"/>
      <c r="DD366" s="72"/>
      <c r="DE366" s="72"/>
      <c r="DF366" s="72"/>
      <c r="DG366" s="72"/>
      <c r="DH366" s="72"/>
      <c r="DI366" s="72"/>
      <c r="DJ366" s="72"/>
      <c r="DK366" s="72"/>
      <c r="DL366" s="72"/>
      <c r="DM366" s="72"/>
      <c r="DN366" s="72"/>
      <c r="DO366" s="72"/>
      <c r="DP366" s="72"/>
      <c r="DQ366" s="72"/>
      <c r="DR366" s="72"/>
      <c r="DS366" s="72"/>
      <c r="DT366" s="72"/>
      <c r="DU366" s="72"/>
      <c r="DV366" s="72"/>
      <c r="DW366" s="72"/>
      <c r="DX366" s="72"/>
      <c r="DY366" s="72"/>
      <c r="DZ366" s="72"/>
      <c r="EA366" s="72"/>
      <c r="EB366" s="72"/>
      <c r="EC366" s="72"/>
      <c r="ED366" s="72"/>
      <c r="EE366" s="72"/>
      <c r="EF366" s="72"/>
      <c r="EG366" s="72"/>
      <c r="EH366" s="72"/>
      <c r="EI366" s="72"/>
      <c r="EJ366" s="72"/>
      <c r="EK366" s="72"/>
      <c r="EL366" s="72"/>
      <c r="EM366" s="72"/>
      <c r="EN366" s="72"/>
      <c r="EO366" s="72"/>
      <c r="EP366" s="72"/>
      <c r="EQ366" s="72"/>
      <c r="ER366" s="72"/>
      <c r="ES366" s="72"/>
      <c r="ET366" s="72"/>
      <c r="EU366" s="72"/>
      <c r="EV366" s="72"/>
      <c r="EW366" s="72"/>
      <c r="EX366" s="72"/>
      <c r="EY366" s="72"/>
      <c r="EZ366" s="72"/>
      <c r="FA366" s="72"/>
      <c r="FB366" s="72"/>
      <c r="FC366" s="72"/>
      <c r="FD366" s="72"/>
      <c r="FE366" s="72"/>
      <c r="FF366" s="72"/>
      <c r="FG366" s="72"/>
      <c r="FH366" s="72"/>
      <c r="FI366" s="72"/>
      <c r="FJ366" s="72"/>
      <c r="FK366" s="72"/>
      <c r="FL366" s="72"/>
      <c r="FM366" s="72"/>
      <c r="FN366" s="72"/>
      <c r="FO366" s="72"/>
      <c r="FP366" s="72"/>
      <c r="FQ366" s="72"/>
      <c r="FR366" s="72"/>
      <c r="FS366" s="72"/>
      <c r="FT366" s="72"/>
      <c r="FU366" s="72"/>
      <c r="FV366" s="72"/>
      <c r="FW366" s="72"/>
      <c r="FX366" s="72"/>
      <c r="FY366" s="72"/>
      <c r="FZ366" s="72"/>
      <c r="GA366" s="72"/>
      <c r="GB366" s="72"/>
      <c r="GC366" s="72"/>
      <c r="GD366" s="72"/>
      <c r="GE366" s="72"/>
      <c r="GF366" s="72"/>
      <c r="GG366" s="72"/>
      <c r="GH366" s="72"/>
      <c r="GI366" s="72"/>
      <c r="GJ366" s="72"/>
      <c r="GK366" s="72"/>
      <c r="GL366" s="72"/>
      <c r="GM366" s="72"/>
      <c r="GN366" s="72"/>
      <c r="GO366" s="72"/>
      <c r="GP366" s="72"/>
      <c r="GQ366" s="72"/>
      <c r="GR366" s="72"/>
      <c r="GS366" s="72"/>
      <c r="GT366" s="72"/>
      <c r="GU366" s="72"/>
      <c r="GV366" s="72"/>
      <c r="GW366" s="72"/>
      <c r="GX366" s="72"/>
      <c r="GY366" s="72"/>
      <c r="GZ366" s="72"/>
      <c r="HA366" s="72"/>
      <c r="HB366" s="72"/>
      <c r="HC366" s="72"/>
      <c r="HD366" s="72"/>
    </row>
    <row r="367" spans="29:212"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  <c r="CI367" s="72"/>
      <c r="CJ367" s="72"/>
      <c r="CK367" s="72"/>
      <c r="CL367" s="72"/>
      <c r="CM367" s="72"/>
      <c r="CN367" s="72"/>
      <c r="CO367" s="72"/>
      <c r="CP367" s="72"/>
      <c r="CQ367" s="72"/>
      <c r="CR367" s="72"/>
      <c r="CS367" s="72"/>
      <c r="CT367" s="72"/>
      <c r="CU367" s="72"/>
      <c r="CV367" s="72"/>
      <c r="CW367" s="72"/>
      <c r="CX367" s="72"/>
      <c r="CY367" s="72"/>
      <c r="CZ367" s="72"/>
      <c r="DA367" s="72"/>
      <c r="DB367" s="72"/>
      <c r="DC367" s="72"/>
      <c r="DD367" s="72"/>
      <c r="DE367" s="72"/>
      <c r="DF367" s="72"/>
      <c r="DG367" s="72"/>
      <c r="DH367" s="72"/>
      <c r="DI367" s="72"/>
      <c r="DJ367" s="72"/>
      <c r="DK367" s="72"/>
      <c r="DL367" s="72"/>
      <c r="DM367" s="72"/>
      <c r="DN367" s="72"/>
      <c r="DO367" s="72"/>
      <c r="DP367" s="72"/>
      <c r="DQ367" s="72"/>
      <c r="DR367" s="72"/>
      <c r="DS367" s="72"/>
      <c r="DT367" s="72"/>
      <c r="DU367" s="72"/>
      <c r="DV367" s="72"/>
      <c r="DW367" s="72"/>
      <c r="DX367" s="72"/>
      <c r="DY367" s="72"/>
      <c r="DZ367" s="72"/>
      <c r="EA367" s="72"/>
      <c r="EB367" s="72"/>
      <c r="EC367" s="72"/>
      <c r="ED367" s="72"/>
      <c r="EE367" s="72"/>
      <c r="EF367" s="72"/>
      <c r="EG367" s="72"/>
      <c r="EH367" s="72"/>
      <c r="EI367" s="72"/>
      <c r="EJ367" s="72"/>
      <c r="EK367" s="72"/>
      <c r="EL367" s="72"/>
      <c r="EM367" s="72"/>
      <c r="EN367" s="72"/>
      <c r="EO367" s="72"/>
      <c r="EP367" s="72"/>
      <c r="EQ367" s="72"/>
      <c r="ER367" s="72"/>
      <c r="ES367" s="72"/>
      <c r="ET367" s="72"/>
      <c r="EU367" s="72"/>
      <c r="EV367" s="72"/>
      <c r="EW367" s="72"/>
      <c r="EX367" s="72"/>
      <c r="EY367" s="72"/>
      <c r="EZ367" s="72"/>
      <c r="FA367" s="72"/>
      <c r="FB367" s="72"/>
      <c r="FC367" s="72"/>
      <c r="FD367" s="72"/>
      <c r="FE367" s="72"/>
      <c r="FF367" s="72"/>
      <c r="FG367" s="72"/>
      <c r="FH367" s="72"/>
      <c r="FI367" s="72"/>
      <c r="FJ367" s="72"/>
      <c r="FK367" s="72"/>
      <c r="FL367" s="72"/>
      <c r="FM367" s="72"/>
      <c r="FN367" s="72"/>
      <c r="FO367" s="72"/>
      <c r="FP367" s="72"/>
      <c r="FQ367" s="72"/>
      <c r="FR367" s="72"/>
      <c r="FS367" s="72"/>
      <c r="FT367" s="72"/>
      <c r="FU367" s="72"/>
      <c r="FV367" s="72"/>
      <c r="FW367" s="72"/>
      <c r="FX367" s="72"/>
      <c r="FY367" s="72"/>
      <c r="FZ367" s="72"/>
      <c r="GA367" s="72"/>
      <c r="GB367" s="72"/>
      <c r="GC367" s="72"/>
      <c r="GD367" s="72"/>
      <c r="GE367" s="72"/>
      <c r="GF367" s="72"/>
      <c r="GG367" s="72"/>
      <c r="GH367" s="72"/>
      <c r="GI367" s="72"/>
      <c r="GJ367" s="72"/>
      <c r="GK367" s="72"/>
      <c r="GL367" s="72"/>
      <c r="GM367" s="72"/>
      <c r="GN367" s="72"/>
      <c r="GO367" s="72"/>
      <c r="GP367" s="72"/>
      <c r="GQ367" s="72"/>
      <c r="GR367" s="72"/>
      <c r="GS367" s="72"/>
      <c r="GT367" s="72"/>
      <c r="GU367" s="72"/>
      <c r="GV367" s="72"/>
      <c r="GW367" s="72"/>
      <c r="GX367" s="72"/>
      <c r="GY367" s="72"/>
      <c r="GZ367" s="72"/>
      <c r="HA367" s="72"/>
      <c r="HB367" s="72"/>
      <c r="HC367" s="72"/>
      <c r="HD367" s="72"/>
    </row>
    <row r="368" spans="29:212"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  <c r="CI368" s="72"/>
      <c r="CJ368" s="72"/>
      <c r="CK368" s="72"/>
      <c r="CL368" s="72"/>
      <c r="CM368" s="72"/>
      <c r="CN368" s="72"/>
      <c r="CO368" s="72"/>
      <c r="CP368" s="72"/>
      <c r="CQ368" s="72"/>
      <c r="CR368" s="72"/>
      <c r="CS368" s="72"/>
      <c r="CT368" s="72"/>
      <c r="CU368" s="72"/>
      <c r="CV368" s="72"/>
      <c r="CW368" s="72"/>
      <c r="CX368" s="72"/>
      <c r="CY368" s="72"/>
      <c r="CZ368" s="72"/>
      <c r="DA368" s="72"/>
      <c r="DB368" s="72"/>
      <c r="DC368" s="72"/>
      <c r="DD368" s="72"/>
      <c r="DE368" s="72"/>
      <c r="DF368" s="72"/>
      <c r="DG368" s="72"/>
      <c r="DH368" s="72"/>
      <c r="DI368" s="72"/>
      <c r="DJ368" s="72"/>
      <c r="DK368" s="72"/>
      <c r="DL368" s="72"/>
      <c r="DM368" s="72"/>
      <c r="DN368" s="72"/>
      <c r="DO368" s="72"/>
      <c r="DP368" s="72"/>
      <c r="DQ368" s="72"/>
      <c r="DR368" s="72"/>
      <c r="DS368" s="72"/>
      <c r="DT368" s="72"/>
      <c r="DU368" s="72"/>
      <c r="DV368" s="72"/>
      <c r="DW368" s="72"/>
      <c r="DX368" s="72"/>
      <c r="DY368" s="72"/>
      <c r="DZ368" s="72"/>
      <c r="EA368" s="72"/>
      <c r="EB368" s="72"/>
      <c r="EC368" s="72"/>
      <c r="ED368" s="72"/>
      <c r="EE368" s="72"/>
      <c r="EF368" s="72"/>
      <c r="EG368" s="72"/>
      <c r="EH368" s="72"/>
      <c r="EI368" s="72"/>
      <c r="EJ368" s="72"/>
      <c r="EK368" s="72"/>
      <c r="EL368" s="72"/>
      <c r="EM368" s="72"/>
      <c r="EN368" s="72"/>
      <c r="EO368" s="72"/>
      <c r="EP368" s="72"/>
      <c r="EQ368" s="72"/>
      <c r="ER368" s="72"/>
      <c r="ES368" s="72"/>
      <c r="ET368" s="72"/>
      <c r="EU368" s="72"/>
      <c r="EV368" s="72"/>
      <c r="EW368" s="72"/>
      <c r="EX368" s="72"/>
      <c r="EY368" s="72"/>
      <c r="EZ368" s="72"/>
      <c r="FA368" s="72"/>
      <c r="FB368" s="72"/>
      <c r="FC368" s="72"/>
      <c r="FD368" s="72"/>
      <c r="FE368" s="72"/>
      <c r="FF368" s="72"/>
      <c r="FG368" s="72"/>
      <c r="FH368" s="72"/>
      <c r="FI368" s="72"/>
      <c r="FJ368" s="72"/>
      <c r="FK368" s="72"/>
      <c r="FL368" s="72"/>
      <c r="FM368" s="72"/>
      <c r="FN368" s="72"/>
      <c r="FO368" s="72"/>
      <c r="FP368" s="72"/>
      <c r="FQ368" s="72"/>
      <c r="FR368" s="72"/>
      <c r="FS368" s="72"/>
      <c r="FT368" s="72"/>
      <c r="FU368" s="72"/>
      <c r="FV368" s="72"/>
      <c r="FW368" s="72"/>
      <c r="FX368" s="72"/>
      <c r="FY368" s="72"/>
      <c r="FZ368" s="72"/>
      <c r="GA368" s="72"/>
      <c r="GB368" s="72"/>
      <c r="GC368" s="72"/>
      <c r="GD368" s="72"/>
      <c r="GE368" s="72"/>
      <c r="GF368" s="72"/>
      <c r="GG368" s="72"/>
      <c r="GH368" s="72"/>
      <c r="GI368" s="72"/>
      <c r="GJ368" s="72"/>
      <c r="GK368" s="72"/>
      <c r="GL368" s="72"/>
      <c r="GM368" s="72"/>
      <c r="GN368" s="72"/>
      <c r="GO368" s="72"/>
      <c r="GP368" s="72"/>
      <c r="GQ368" s="72"/>
      <c r="GR368" s="72"/>
      <c r="GS368" s="72"/>
      <c r="GT368" s="72"/>
      <c r="GU368" s="72"/>
      <c r="GV368" s="72"/>
      <c r="GW368" s="72"/>
      <c r="GX368" s="72"/>
      <c r="GY368" s="72"/>
      <c r="GZ368" s="72"/>
      <c r="HA368" s="72"/>
      <c r="HB368" s="72"/>
      <c r="HC368" s="72"/>
      <c r="HD368" s="72"/>
    </row>
    <row r="369" spans="29:212"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  <c r="CI369" s="72"/>
      <c r="CJ369" s="72"/>
      <c r="CK369" s="72"/>
      <c r="CL369" s="72"/>
      <c r="CM369" s="72"/>
      <c r="CN369" s="72"/>
      <c r="CO369" s="72"/>
      <c r="CP369" s="72"/>
      <c r="CQ369" s="72"/>
      <c r="CR369" s="72"/>
      <c r="CS369" s="72"/>
      <c r="CT369" s="72"/>
      <c r="CU369" s="72"/>
      <c r="CV369" s="72"/>
      <c r="CW369" s="72"/>
      <c r="CX369" s="72"/>
      <c r="CY369" s="72"/>
      <c r="CZ369" s="72"/>
      <c r="DA369" s="72"/>
      <c r="DB369" s="72"/>
      <c r="DC369" s="72"/>
      <c r="DD369" s="72"/>
      <c r="DE369" s="72"/>
      <c r="DF369" s="72"/>
      <c r="DG369" s="72"/>
      <c r="DH369" s="72"/>
      <c r="DI369" s="72"/>
      <c r="DJ369" s="72"/>
      <c r="DK369" s="72"/>
      <c r="DL369" s="72"/>
      <c r="DM369" s="72"/>
      <c r="DN369" s="72"/>
      <c r="DO369" s="72"/>
      <c r="DP369" s="72"/>
      <c r="DQ369" s="72"/>
      <c r="DR369" s="72"/>
      <c r="DS369" s="72"/>
      <c r="DT369" s="72"/>
      <c r="DU369" s="72"/>
      <c r="DV369" s="72"/>
      <c r="DW369" s="72"/>
      <c r="DX369" s="72"/>
      <c r="DY369" s="72"/>
      <c r="DZ369" s="72"/>
      <c r="EA369" s="72"/>
      <c r="EB369" s="72"/>
      <c r="EC369" s="72"/>
      <c r="ED369" s="72"/>
      <c r="EE369" s="72"/>
      <c r="EF369" s="72"/>
      <c r="EG369" s="72"/>
      <c r="EH369" s="72"/>
      <c r="EI369" s="72"/>
      <c r="EJ369" s="72"/>
      <c r="EK369" s="72"/>
      <c r="EL369" s="72"/>
      <c r="EM369" s="72"/>
      <c r="EN369" s="72"/>
      <c r="EO369" s="72"/>
      <c r="EP369" s="72"/>
      <c r="EQ369" s="72"/>
      <c r="ER369" s="72"/>
      <c r="ES369" s="72"/>
      <c r="ET369" s="72"/>
      <c r="EU369" s="72"/>
      <c r="EV369" s="72"/>
      <c r="EW369" s="72"/>
      <c r="EX369" s="72"/>
      <c r="EY369" s="72"/>
      <c r="EZ369" s="72"/>
      <c r="FA369" s="72"/>
      <c r="FB369" s="72"/>
      <c r="FC369" s="72"/>
      <c r="FD369" s="72"/>
      <c r="FE369" s="72"/>
      <c r="FF369" s="72"/>
      <c r="FG369" s="72"/>
      <c r="FH369" s="72"/>
      <c r="FI369" s="72"/>
      <c r="FJ369" s="72"/>
      <c r="FK369" s="72"/>
      <c r="FL369" s="72"/>
      <c r="FM369" s="72"/>
      <c r="FN369" s="72"/>
      <c r="FO369" s="72"/>
      <c r="FP369" s="72"/>
      <c r="FQ369" s="72"/>
      <c r="FR369" s="72"/>
      <c r="FS369" s="72"/>
      <c r="FT369" s="72"/>
      <c r="FU369" s="72"/>
      <c r="FV369" s="72"/>
      <c r="FW369" s="72"/>
      <c r="FX369" s="72"/>
      <c r="FY369" s="72"/>
      <c r="FZ369" s="72"/>
      <c r="GA369" s="72"/>
      <c r="GB369" s="72"/>
      <c r="GC369" s="72"/>
      <c r="GD369" s="72"/>
      <c r="GE369" s="72"/>
      <c r="GF369" s="72"/>
      <c r="GG369" s="72"/>
      <c r="GH369" s="72"/>
      <c r="GI369" s="72"/>
      <c r="GJ369" s="72"/>
      <c r="GK369" s="72"/>
      <c r="GL369" s="72"/>
      <c r="GM369" s="72"/>
      <c r="GN369" s="72"/>
      <c r="GO369" s="72"/>
      <c r="GP369" s="72"/>
      <c r="GQ369" s="72"/>
      <c r="GR369" s="72"/>
      <c r="GS369" s="72"/>
      <c r="GT369" s="72"/>
      <c r="GU369" s="72"/>
      <c r="GV369" s="72"/>
      <c r="GW369" s="72"/>
      <c r="GX369" s="72"/>
      <c r="GY369" s="72"/>
      <c r="GZ369" s="72"/>
      <c r="HA369" s="72"/>
      <c r="HB369" s="72"/>
      <c r="HC369" s="72"/>
      <c r="HD369" s="72"/>
    </row>
    <row r="370" spans="29:212" ht="15"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</row>
    <row r="371" spans="29:212" ht="15"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</row>
    <row r="372" spans="29:212" ht="15"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</row>
    <row r="373" spans="29:212" ht="15"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</row>
    <row r="374" spans="29:212" ht="15"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</row>
    <row r="375" spans="29:212" ht="15"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</row>
    <row r="376" spans="29:212" ht="15"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</row>
    <row r="377" spans="29:212" ht="15"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</row>
    <row r="378" spans="29:212" ht="15"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</row>
    <row r="379" spans="29:212" ht="15"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</row>
    <row r="380" spans="29:212" ht="15"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</row>
    <row r="381" spans="29:212" ht="15"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</row>
    <row r="382" spans="29:212"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/>
      <c r="CB382" s="72"/>
      <c r="CC382" s="72"/>
      <c r="CD382" s="72"/>
      <c r="CE382" s="72"/>
      <c r="CF382" s="72"/>
      <c r="CG382" s="72"/>
      <c r="CH382" s="72"/>
      <c r="CI382" s="72"/>
      <c r="CJ382" s="72"/>
      <c r="CK382" s="72"/>
      <c r="CL382" s="72"/>
      <c r="CM382" s="72"/>
      <c r="CN382" s="72"/>
      <c r="CO382" s="72"/>
      <c r="CP382" s="72"/>
      <c r="CQ382" s="72"/>
      <c r="CR382" s="72"/>
      <c r="CS382" s="72"/>
      <c r="CT382" s="72"/>
      <c r="CU382" s="72"/>
      <c r="CV382" s="72"/>
      <c r="CW382" s="72"/>
      <c r="CX382" s="72"/>
      <c r="CY382" s="72"/>
      <c r="CZ382" s="72"/>
      <c r="DA382" s="72"/>
      <c r="DB382" s="72"/>
      <c r="DC382" s="72"/>
      <c r="DD382" s="72"/>
      <c r="DE382" s="72"/>
      <c r="DF382" s="72"/>
      <c r="DG382" s="72"/>
      <c r="DH382" s="72"/>
      <c r="DI382" s="72"/>
      <c r="DJ382" s="72"/>
      <c r="DK382" s="72"/>
      <c r="DL382" s="72"/>
      <c r="DM382" s="72"/>
      <c r="DN382" s="72"/>
      <c r="DO382" s="72"/>
      <c r="DP382" s="72"/>
      <c r="DQ382" s="72"/>
      <c r="DR382" s="72"/>
      <c r="DS382" s="72"/>
      <c r="DT382" s="72"/>
      <c r="DU382" s="72"/>
      <c r="DV382" s="72"/>
      <c r="DW382" s="72"/>
      <c r="DX382" s="72"/>
      <c r="DY382" s="72"/>
      <c r="DZ382" s="72"/>
      <c r="EA382" s="72"/>
      <c r="EB382" s="72"/>
      <c r="EC382" s="72"/>
      <c r="ED382" s="72"/>
      <c r="EE382" s="72"/>
      <c r="EF382" s="72"/>
      <c r="EG382" s="72"/>
      <c r="EH382" s="72"/>
      <c r="EI382" s="72"/>
      <c r="EJ382" s="72"/>
      <c r="EK382" s="72"/>
      <c r="EL382" s="72"/>
      <c r="EM382" s="72"/>
      <c r="EN382" s="72"/>
      <c r="EO382" s="72"/>
      <c r="EP382" s="72"/>
      <c r="EQ382" s="72"/>
      <c r="ER382" s="72"/>
      <c r="ES382" s="72"/>
      <c r="ET382" s="72"/>
      <c r="EU382" s="72"/>
      <c r="EV382" s="72"/>
      <c r="EW382" s="72"/>
      <c r="EX382" s="72"/>
      <c r="EY382" s="72"/>
      <c r="EZ382" s="72"/>
      <c r="FA382" s="72"/>
      <c r="FB382" s="72"/>
      <c r="FC382" s="72"/>
      <c r="FD382" s="72"/>
      <c r="FE382" s="72"/>
      <c r="FF382" s="72"/>
      <c r="FG382" s="72"/>
      <c r="FH382" s="72"/>
      <c r="FI382" s="72"/>
      <c r="FJ382" s="72"/>
      <c r="FK382" s="72"/>
      <c r="FL382" s="72"/>
      <c r="FM382" s="72"/>
      <c r="FN382" s="72"/>
      <c r="FO382" s="72"/>
      <c r="FP382" s="72"/>
      <c r="FQ382" s="72"/>
      <c r="FR382" s="72"/>
      <c r="FS382" s="72"/>
      <c r="FT382" s="72"/>
      <c r="FU382" s="72"/>
      <c r="FV382" s="72"/>
      <c r="FW382" s="72"/>
      <c r="FX382" s="72"/>
      <c r="FY382" s="72"/>
      <c r="FZ382" s="72"/>
      <c r="GA382" s="72"/>
      <c r="GB382" s="72"/>
      <c r="GC382" s="72"/>
      <c r="GD382" s="72"/>
      <c r="GE382" s="72"/>
      <c r="GF382" s="72"/>
      <c r="GG382" s="72"/>
      <c r="GH382" s="72"/>
      <c r="GI382" s="72"/>
      <c r="GJ382" s="72"/>
      <c r="GK382" s="72"/>
      <c r="GL382" s="72"/>
      <c r="GM382" s="72"/>
      <c r="GN382" s="72"/>
      <c r="GO382" s="72"/>
      <c r="GP382" s="72"/>
      <c r="GQ382" s="72"/>
      <c r="GR382" s="72"/>
      <c r="GS382" s="72"/>
      <c r="GT382" s="72"/>
      <c r="GU382" s="72"/>
      <c r="GV382" s="72"/>
      <c r="GW382" s="72"/>
      <c r="GX382" s="72"/>
      <c r="GY382" s="72"/>
      <c r="GZ382" s="72"/>
      <c r="HA382" s="72"/>
      <c r="HB382" s="72"/>
      <c r="HC382" s="72"/>
      <c r="HD382" s="72"/>
    </row>
    <row r="383" spans="29:212" ht="15"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</row>
    <row r="384" spans="29:212" ht="15"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</row>
    <row r="385" spans="29:212" ht="15"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</row>
    <row r="386" spans="29:212"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  <c r="CG386" s="72"/>
      <c r="CH386" s="72"/>
      <c r="CI386" s="72"/>
      <c r="CJ386" s="72"/>
      <c r="CK386" s="72"/>
      <c r="CL386" s="72"/>
      <c r="CM386" s="72"/>
      <c r="CN386" s="72"/>
      <c r="CO386" s="72"/>
      <c r="CP386" s="72"/>
      <c r="CQ386" s="72"/>
      <c r="CR386" s="72"/>
      <c r="CS386" s="72"/>
      <c r="CT386" s="72"/>
      <c r="CU386" s="72"/>
      <c r="CV386" s="72"/>
      <c r="CW386" s="72"/>
      <c r="CX386" s="72"/>
      <c r="CY386" s="72"/>
      <c r="CZ386" s="72"/>
      <c r="DA386" s="72"/>
      <c r="DB386" s="72"/>
      <c r="DC386" s="72"/>
      <c r="DD386" s="72"/>
      <c r="DE386" s="72"/>
      <c r="DF386" s="72"/>
      <c r="DG386" s="72"/>
      <c r="DH386" s="72"/>
      <c r="DI386" s="72"/>
      <c r="DJ386" s="72"/>
      <c r="DK386" s="72"/>
      <c r="DL386" s="72"/>
      <c r="DM386" s="72"/>
      <c r="DN386" s="72"/>
      <c r="DO386" s="72"/>
      <c r="DP386" s="72"/>
      <c r="DQ386" s="72"/>
      <c r="DR386" s="72"/>
      <c r="DS386" s="72"/>
      <c r="DT386" s="72"/>
      <c r="DU386" s="72"/>
      <c r="DV386" s="72"/>
      <c r="DW386" s="72"/>
      <c r="DX386" s="72"/>
      <c r="DY386" s="72"/>
      <c r="DZ386" s="72"/>
      <c r="EA386" s="72"/>
      <c r="EB386" s="72"/>
      <c r="EC386" s="72"/>
      <c r="ED386" s="72"/>
      <c r="EE386" s="72"/>
      <c r="EF386" s="72"/>
      <c r="EG386" s="72"/>
      <c r="EH386" s="72"/>
      <c r="EI386" s="72"/>
      <c r="EJ386" s="72"/>
      <c r="EK386" s="72"/>
      <c r="EL386" s="72"/>
      <c r="EM386" s="72"/>
      <c r="EN386" s="72"/>
      <c r="EO386" s="72"/>
      <c r="EP386" s="72"/>
      <c r="EQ386" s="72"/>
      <c r="ER386" s="72"/>
      <c r="ES386" s="72"/>
      <c r="ET386" s="72"/>
      <c r="EU386" s="72"/>
      <c r="EV386" s="72"/>
      <c r="EW386" s="72"/>
      <c r="EX386" s="72"/>
      <c r="EY386" s="72"/>
      <c r="EZ386" s="72"/>
      <c r="FA386" s="72"/>
      <c r="FB386" s="72"/>
      <c r="FC386" s="72"/>
      <c r="FD386" s="72"/>
      <c r="FE386" s="72"/>
      <c r="FF386" s="72"/>
      <c r="FG386" s="72"/>
      <c r="FH386" s="72"/>
      <c r="FI386" s="72"/>
      <c r="FJ386" s="72"/>
      <c r="FK386" s="72"/>
      <c r="FL386" s="72"/>
      <c r="FM386" s="72"/>
      <c r="FN386" s="72"/>
      <c r="FO386" s="72"/>
      <c r="FP386" s="72"/>
      <c r="FQ386" s="72"/>
      <c r="FR386" s="72"/>
      <c r="FS386" s="72"/>
      <c r="FT386" s="72"/>
      <c r="FU386" s="72"/>
      <c r="FV386" s="72"/>
      <c r="FW386" s="72"/>
      <c r="FX386" s="72"/>
      <c r="FY386" s="72"/>
      <c r="FZ386" s="72"/>
      <c r="GA386" s="72"/>
      <c r="GB386" s="72"/>
      <c r="GC386" s="72"/>
      <c r="GD386" s="72"/>
      <c r="GE386" s="72"/>
      <c r="GF386" s="72"/>
      <c r="GG386" s="72"/>
      <c r="GH386" s="72"/>
      <c r="GI386" s="72"/>
      <c r="GJ386" s="72"/>
      <c r="GK386" s="72"/>
      <c r="GL386" s="72"/>
      <c r="GM386" s="72"/>
      <c r="GN386" s="72"/>
      <c r="GO386" s="72"/>
      <c r="GP386" s="72"/>
      <c r="GQ386" s="72"/>
      <c r="GR386" s="72"/>
      <c r="GS386" s="72"/>
      <c r="GT386" s="72"/>
      <c r="GU386" s="72"/>
      <c r="GV386" s="72"/>
      <c r="GW386" s="72"/>
      <c r="GX386" s="72"/>
      <c r="GY386" s="72"/>
      <c r="GZ386" s="72"/>
      <c r="HA386" s="72"/>
      <c r="HB386" s="72"/>
      <c r="HC386" s="72"/>
      <c r="HD386" s="72"/>
    </row>
    <row r="387" spans="29:212"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  <c r="CG387" s="72"/>
      <c r="CH387" s="72"/>
      <c r="CI387" s="72"/>
      <c r="CJ387" s="72"/>
      <c r="CK387" s="72"/>
      <c r="CL387" s="72"/>
      <c r="CM387" s="72"/>
      <c r="CN387" s="72"/>
      <c r="CO387" s="72"/>
      <c r="CP387" s="72"/>
      <c r="CQ387" s="72"/>
      <c r="CR387" s="72"/>
      <c r="CS387" s="72"/>
      <c r="CT387" s="72"/>
      <c r="CU387" s="72"/>
      <c r="CV387" s="72"/>
      <c r="CW387" s="72"/>
      <c r="CX387" s="72"/>
      <c r="CY387" s="72"/>
      <c r="CZ387" s="72"/>
      <c r="DA387" s="72"/>
      <c r="DB387" s="72"/>
      <c r="DC387" s="72"/>
      <c r="DD387" s="72"/>
      <c r="DE387" s="72"/>
      <c r="DF387" s="72"/>
      <c r="DG387" s="72"/>
      <c r="DH387" s="72"/>
      <c r="DI387" s="72"/>
      <c r="DJ387" s="72"/>
      <c r="DK387" s="72"/>
      <c r="DL387" s="72"/>
      <c r="DM387" s="72"/>
      <c r="DN387" s="72"/>
      <c r="DO387" s="72"/>
      <c r="DP387" s="72"/>
      <c r="DQ387" s="72"/>
      <c r="DR387" s="72"/>
      <c r="DS387" s="72"/>
      <c r="DT387" s="72"/>
      <c r="DU387" s="72"/>
      <c r="DV387" s="72"/>
      <c r="DW387" s="72"/>
      <c r="DX387" s="72"/>
      <c r="DY387" s="72"/>
      <c r="DZ387" s="72"/>
      <c r="EA387" s="72"/>
      <c r="EB387" s="72"/>
      <c r="EC387" s="72"/>
      <c r="ED387" s="72"/>
      <c r="EE387" s="72"/>
      <c r="EF387" s="72"/>
      <c r="EG387" s="72"/>
      <c r="EH387" s="72"/>
      <c r="EI387" s="72"/>
      <c r="EJ387" s="72"/>
      <c r="EK387" s="72"/>
      <c r="EL387" s="72"/>
      <c r="EM387" s="72"/>
      <c r="EN387" s="72"/>
      <c r="EO387" s="72"/>
      <c r="EP387" s="72"/>
      <c r="EQ387" s="72"/>
      <c r="ER387" s="72"/>
      <c r="ES387" s="72"/>
      <c r="ET387" s="72"/>
      <c r="EU387" s="72"/>
      <c r="EV387" s="72"/>
      <c r="EW387" s="72"/>
      <c r="EX387" s="72"/>
      <c r="EY387" s="72"/>
      <c r="EZ387" s="72"/>
      <c r="FA387" s="72"/>
      <c r="FB387" s="72"/>
      <c r="FC387" s="72"/>
      <c r="FD387" s="72"/>
      <c r="FE387" s="72"/>
      <c r="FF387" s="72"/>
      <c r="FG387" s="72"/>
      <c r="FH387" s="72"/>
      <c r="FI387" s="72"/>
      <c r="FJ387" s="72"/>
      <c r="FK387" s="72"/>
      <c r="FL387" s="72"/>
      <c r="FM387" s="72"/>
      <c r="FN387" s="72"/>
      <c r="FO387" s="72"/>
      <c r="FP387" s="72"/>
      <c r="FQ387" s="72"/>
      <c r="FR387" s="72"/>
      <c r="FS387" s="72"/>
      <c r="FT387" s="72"/>
      <c r="FU387" s="72"/>
      <c r="FV387" s="72"/>
      <c r="FW387" s="72"/>
      <c r="FX387" s="72"/>
      <c r="FY387" s="72"/>
      <c r="FZ387" s="72"/>
      <c r="GA387" s="72"/>
      <c r="GB387" s="72"/>
      <c r="GC387" s="72"/>
      <c r="GD387" s="72"/>
      <c r="GE387" s="72"/>
      <c r="GF387" s="72"/>
      <c r="GG387" s="72"/>
      <c r="GH387" s="72"/>
      <c r="GI387" s="72"/>
      <c r="GJ387" s="72"/>
      <c r="GK387" s="72"/>
      <c r="GL387" s="72"/>
      <c r="GM387" s="72"/>
      <c r="GN387" s="72"/>
      <c r="GO387" s="72"/>
      <c r="GP387" s="72"/>
      <c r="GQ387" s="72"/>
      <c r="GR387" s="72"/>
      <c r="GS387" s="72"/>
      <c r="GT387" s="72"/>
      <c r="GU387" s="72"/>
      <c r="GV387" s="72"/>
      <c r="GW387" s="72"/>
      <c r="GX387" s="72"/>
      <c r="GY387" s="72"/>
      <c r="GZ387" s="72"/>
      <c r="HA387" s="72"/>
      <c r="HB387" s="72"/>
      <c r="HC387" s="72"/>
      <c r="HD387" s="72"/>
    </row>
    <row r="388" spans="29:212"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  <c r="CI388" s="72"/>
      <c r="CJ388" s="72"/>
      <c r="CK388" s="72"/>
      <c r="CL388" s="72"/>
      <c r="CM388" s="72"/>
      <c r="CN388" s="72"/>
      <c r="CO388" s="72"/>
      <c r="CP388" s="72"/>
      <c r="CQ388" s="72"/>
      <c r="CR388" s="72"/>
      <c r="CS388" s="72"/>
      <c r="CT388" s="72"/>
      <c r="CU388" s="72"/>
      <c r="CV388" s="72"/>
      <c r="CW388" s="72"/>
      <c r="CX388" s="72"/>
      <c r="CY388" s="72"/>
      <c r="CZ388" s="72"/>
      <c r="DA388" s="72"/>
      <c r="DB388" s="72"/>
      <c r="DC388" s="72"/>
      <c r="DD388" s="72"/>
      <c r="DE388" s="72"/>
      <c r="DF388" s="72"/>
      <c r="DG388" s="72"/>
      <c r="DH388" s="72"/>
      <c r="DI388" s="72"/>
      <c r="DJ388" s="72"/>
      <c r="DK388" s="72"/>
      <c r="DL388" s="72"/>
      <c r="DM388" s="72"/>
      <c r="DN388" s="72"/>
      <c r="DO388" s="72"/>
      <c r="DP388" s="72"/>
      <c r="DQ388" s="72"/>
      <c r="DR388" s="72"/>
      <c r="DS388" s="72"/>
      <c r="DT388" s="72"/>
      <c r="DU388" s="72"/>
      <c r="DV388" s="72"/>
      <c r="DW388" s="72"/>
      <c r="DX388" s="72"/>
      <c r="DY388" s="72"/>
      <c r="DZ388" s="72"/>
      <c r="EA388" s="72"/>
      <c r="EB388" s="72"/>
      <c r="EC388" s="72"/>
      <c r="ED388" s="72"/>
      <c r="EE388" s="72"/>
      <c r="EF388" s="72"/>
      <c r="EG388" s="72"/>
      <c r="EH388" s="72"/>
      <c r="EI388" s="72"/>
      <c r="EJ388" s="72"/>
      <c r="EK388" s="72"/>
      <c r="EL388" s="72"/>
      <c r="EM388" s="72"/>
      <c r="EN388" s="72"/>
      <c r="EO388" s="72"/>
      <c r="EP388" s="72"/>
      <c r="EQ388" s="72"/>
      <c r="ER388" s="72"/>
      <c r="ES388" s="72"/>
      <c r="ET388" s="72"/>
      <c r="EU388" s="72"/>
      <c r="EV388" s="72"/>
      <c r="EW388" s="72"/>
      <c r="EX388" s="72"/>
      <c r="EY388" s="72"/>
      <c r="EZ388" s="72"/>
      <c r="FA388" s="72"/>
      <c r="FB388" s="72"/>
      <c r="FC388" s="72"/>
      <c r="FD388" s="72"/>
      <c r="FE388" s="72"/>
      <c r="FF388" s="72"/>
      <c r="FG388" s="72"/>
      <c r="FH388" s="72"/>
      <c r="FI388" s="72"/>
      <c r="FJ388" s="72"/>
      <c r="FK388" s="72"/>
      <c r="FL388" s="72"/>
      <c r="FM388" s="72"/>
      <c r="FN388" s="72"/>
      <c r="FO388" s="72"/>
      <c r="FP388" s="72"/>
      <c r="FQ388" s="72"/>
      <c r="FR388" s="72"/>
      <c r="FS388" s="72"/>
      <c r="FT388" s="72"/>
      <c r="FU388" s="72"/>
      <c r="FV388" s="72"/>
      <c r="FW388" s="72"/>
      <c r="FX388" s="72"/>
      <c r="FY388" s="72"/>
      <c r="FZ388" s="72"/>
      <c r="GA388" s="72"/>
      <c r="GB388" s="72"/>
      <c r="GC388" s="72"/>
      <c r="GD388" s="72"/>
      <c r="GE388" s="72"/>
      <c r="GF388" s="72"/>
      <c r="GG388" s="72"/>
      <c r="GH388" s="72"/>
      <c r="GI388" s="72"/>
      <c r="GJ388" s="72"/>
      <c r="GK388" s="72"/>
      <c r="GL388" s="72"/>
      <c r="GM388" s="72"/>
      <c r="GN388" s="72"/>
      <c r="GO388" s="72"/>
      <c r="GP388" s="72"/>
      <c r="GQ388" s="72"/>
      <c r="GR388" s="72"/>
      <c r="GS388" s="72"/>
      <c r="GT388" s="72"/>
      <c r="GU388" s="72"/>
      <c r="GV388" s="72"/>
      <c r="GW388" s="72"/>
      <c r="GX388" s="72"/>
      <c r="GY388" s="72"/>
      <c r="GZ388" s="72"/>
      <c r="HA388" s="72"/>
      <c r="HB388" s="72"/>
      <c r="HC388" s="72"/>
      <c r="HD388" s="72"/>
    </row>
    <row r="389" spans="29:212"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  <c r="CI389" s="72"/>
      <c r="CJ389" s="72"/>
      <c r="CK389" s="72"/>
      <c r="CL389" s="72"/>
      <c r="CM389" s="72"/>
      <c r="CN389" s="72"/>
      <c r="CO389" s="72"/>
      <c r="CP389" s="72"/>
      <c r="CQ389" s="72"/>
      <c r="CR389" s="72"/>
      <c r="CS389" s="72"/>
      <c r="CT389" s="72"/>
      <c r="CU389" s="72"/>
      <c r="CV389" s="72"/>
      <c r="CW389" s="72"/>
      <c r="CX389" s="72"/>
      <c r="CY389" s="72"/>
      <c r="CZ389" s="72"/>
      <c r="DA389" s="72"/>
      <c r="DB389" s="72"/>
      <c r="DC389" s="72"/>
      <c r="DD389" s="72"/>
      <c r="DE389" s="72"/>
      <c r="DF389" s="72"/>
      <c r="DG389" s="72"/>
      <c r="DH389" s="72"/>
      <c r="DI389" s="72"/>
      <c r="DJ389" s="72"/>
      <c r="DK389" s="72"/>
      <c r="DL389" s="72"/>
      <c r="DM389" s="72"/>
      <c r="DN389" s="72"/>
      <c r="DO389" s="72"/>
      <c r="DP389" s="72"/>
      <c r="DQ389" s="72"/>
      <c r="DR389" s="72"/>
      <c r="DS389" s="72"/>
      <c r="DT389" s="72"/>
      <c r="DU389" s="72"/>
      <c r="DV389" s="72"/>
      <c r="DW389" s="72"/>
      <c r="DX389" s="72"/>
      <c r="DY389" s="72"/>
      <c r="DZ389" s="72"/>
      <c r="EA389" s="72"/>
      <c r="EB389" s="72"/>
      <c r="EC389" s="72"/>
      <c r="ED389" s="72"/>
      <c r="EE389" s="72"/>
      <c r="EF389" s="72"/>
      <c r="EG389" s="72"/>
      <c r="EH389" s="72"/>
      <c r="EI389" s="72"/>
      <c r="EJ389" s="72"/>
      <c r="EK389" s="72"/>
      <c r="EL389" s="72"/>
      <c r="EM389" s="72"/>
      <c r="EN389" s="72"/>
      <c r="EO389" s="72"/>
      <c r="EP389" s="72"/>
      <c r="EQ389" s="72"/>
      <c r="ER389" s="72"/>
      <c r="ES389" s="72"/>
      <c r="ET389" s="72"/>
      <c r="EU389" s="72"/>
      <c r="EV389" s="72"/>
      <c r="EW389" s="72"/>
      <c r="EX389" s="72"/>
      <c r="EY389" s="72"/>
      <c r="EZ389" s="72"/>
      <c r="FA389" s="72"/>
      <c r="FB389" s="72"/>
      <c r="FC389" s="72"/>
      <c r="FD389" s="72"/>
      <c r="FE389" s="72"/>
      <c r="FF389" s="72"/>
      <c r="FG389" s="72"/>
      <c r="FH389" s="72"/>
      <c r="FI389" s="72"/>
      <c r="FJ389" s="72"/>
      <c r="FK389" s="72"/>
      <c r="FL389" s="72"/>
      <c r="FM389" s="72"/>
      <c r="FN389" s="72"/>
      <c r="FO389" s="72"/>
      <c r="FP389" s="72"/>
      <c r="FQ389" s="72"/>
      <c r="FR389" s="72"/>
      <c r="FS389" s="72"/>
      <c r="FT389" s="72"/>
      <c r="FU389" s="72"/>
      <c r="FV389" s="72"/>
      <c r="FW389" s="72"/>
      <c r="FX389" s="72"/>
      <c r="FY389" s="72"/>
      <c r="FZ389" s="72"/>
      <c r="GA389" s="72"/>
      <c r="GB389" s="72"/>
      <c r="GC389" s="72"/>
      <c r="GD389" s="72"/>
      <c r="GE389" s="72"/>
      <c r="GF389" s="72"/>
      <c r="GG389" s="72"/>
      <c r="GH389" s="72"/>
      <c r="GI389" s="72"/>
      <c r="GJ389" s="72"/>
      <c r="GK389" s="72"/>
      <c r="GL389" s="72"/>
      <c r="GM389" s="72"/>
      <c r="GN389" s="72"/>
      <c r="GO389" s="72"/>
      <c r="GP389" s="72"/>
      <c r="GQ389" s="72"/>
      <c r="GR389" s="72"/>
      <c r="GS389" s="72"/>
      <c r="GT389" s="72"/>
      <c r="GU389" s="72"/>
      <c r="GV389" s="72"/>
      <c r="GW389" s="72"/>
      <c r="GX389" s="72"/>
      <c r="GY389" s="72"/>
      <c r="GZ389" s="72"/>
      <c r="HA389" s="72"/>
      <c r="HB389" s="72"/>
      <c r="HC389" s="72"/>
      <c r="HD389" s="72"/>
    </row>
    <row r="390" spans="29:212"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  <c r="CI390" s="72"/>
      <c r="CJ390" s="72"/>
      <c r="CK390" s="72"/>
      <c r="CL390" s="72"/>
      <c r="CM390" s="72"/>
      <c r="CN390" s="72"/>
      <c r="CO390" s="72"/>
      <c r="CP390" s="72"/>
      <c r="CQ390" s="72"/>
      <c r="CR390" s="72"/>
      <c r="CS390" s="72"/>
      <c r="CT390" s="72"/>
      <c r="CU390" s="72"/>
      <c r="CV390" s="72"/>
      <c r="CW390" s="72"/>
      <c r="CX390" s="72"/>
      <c r="CY390" s="72"/>
      <c r="CZ390" s="72"/>
      <c r="DA390" s="72"/>
      <c r="DB390" s="72"/>
      <c r="DC390" s="72"/>
      <c r="DD390" s="72"/>
      <c r="DE390" s="72"/>
      <c r="DF390" s="72"/>
      <c r="DG390" s="72"/>
      <c r="DH390" s="72"/>
      <c r="DI390" s="72"/>
      <c r="DJ390" s="72"/>
      <c r="DK390" s="72"/>
      <c r="DL390" s="72"/>
      <c r="DM390" s="72"/>
      <c r="DN390" s="72"/>
      <c r="DO390" s="72"/>
      <c r="DP390" s="72"/>
      <c r="DQ390" s="72"/>
      <c r="DR390" s="72"/>
      <c r="DS390" s="72"/>
      <c r="DT390" s="72"/>
      <c r="DU390" s="72"/>
      <c r="DV390" s="72"/>
      <c r="DW390" s="72"/>
      <c r="DX390" s="72"/>
      <c r="DY390" s="72"/>
      <c r="DZ390" s="72"/>
      <c r="EA390" s="72"/>
      <c r="EB390" s="72"/>
      <c r="EC390" s="72"/>
      <c r="ED390" s="72"/>
      <c r="EE390" s="72"/>
      <c r="EF390" s="72"/>
      <c r="EG390" s="72"/>
      <c r="EH390" s="72"/>
      <c r="EI390" s="72"/>
      <c r="EJ390" s="72"/>
      <c r="EK390" s="72"/>
      <c r="EL390" s="72"/>
      <c r="EM390" s="72"/>
      <c r="EN390" s="72"/>
      <c r="EO390" s="72"/>
      <c r="EP390" s="72"/>
      <c r="EQ390" s="72"/>
      <c r="ER390" s="72"/>
      <c r="ES390" s="72"/>
      <c r="ET390" s="72"/>
      <c r="EU390" s="72"/>
      <c r="EV390" s="72"/>
      <c r="EW390" s="72"/>
      <c r="EX390" s="72"/>
      <c r="EY390" s="72"/>
      <c r="EZ390" s="72"/>
      <c r="FA390" s="72"/>
      <c r="FB390" s="72"/>
      <c r="FC390" s="72"/>
      <c r="FD390" s="72"/>
      <c r="FE390" s="72"/>
      <c r="FF390" s="72"/>
      <c r="FG390" s="72"/>
      <c r="FH390" s="72"/>
      <c r="FI390" s="72"/>
      <c r="FJ390" s="72"/>
      <c r="FK390" s="72"/>
      <c r="FL390" s="72"/>
      <c r="FM390" s="72"/>
      <c r="FN390" s="72"/>
      <c r="FO390" s="72"/>
      <c r="FP390" s="72"/>
      <c r="FQ390" s="72"/>
      <c r="FR390" s="72"/>
      <c r="FS390" s="72"/>
      <c r="FT390" s="72"/>
      <c r="FU390" s="72"/>
      <c r="FV390" s="72"/>
      <c r="FW390" s="72"/>
      <c r="FX390" s="72"/>
      <c r="FY390" s="72"/>
      <c r="FZ390" s="72"/>
      <c r="GA390" s="72"/>
      <c r="GB390" s="72"/>
      <c r="GC390" s="72"/>
      <c r="GD390" s="72"/>
      <c r="GE390" s="72"/>
      <c r="GF390" s="72"/>
      <c r="GG390" s="72"/>
      <c r="GH390" s="72"/>
      <c r="GI390" s="72"/>
      <c r="GJ390" s="72"/>
      <c r="GK390" s="72"/>
      <c r="GL390" s="72"/>
      <c r="GM390" s="72"/>
      <c r="GN390" s="72"/>
      <c r="GO390" s="72"/>
      <c r="GP390" s="72"/>
      <c r="GQ390" s="72"/>
      <c r="GR390" s="72"/>
      <c r="GS390" s="72"/>
      <c r="GT390" s="72"/>
      <c r="GU390" s="72"/>
      <c r="GV390" s="72"/>
      <c r="GW390" s="72"/>
      <c r="GX390" s="72"/>
      <c r="GY390" s="72"/>
      <c r="GZ390" s="72"/>
      <c r="HA390" s="72"/>
      <c r="HB390" s="72"/>
      <c r="HC390" s="72"/>
      <c r="HD390" s="72"/>
    </row>
    <row r="391" spans="29:212"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  <c r="CI391" s="72"/>
      <c r="CJ391" s="72"/>
      <c r="CK391" s="72"/>
      <c r="CL391" s="72"/>
      <c r="CM391" s="72"/>
      <c r="CN391" s="72"/>
      <c r="CO391" s="72"/>
      <c r="CP391" s="72"/>
      <c r="CQ391" s="72"/>
      <c r="CR391" s="72"/>
      <c r="CS391" s="72"/>
      <c r="CT391" s="72"/>
      <c r="CU391" s="72"/>
      <c r="CV391" s="72"/>
      <c r="CW391" s="72"/>
      <c r="CX391" s="72"/>
      <c r="CY391" s="72"/>
      <c r="CZ391" s="72"/>
      <c r="DA391" s="72"/>
      <c r="DB391" s="72"/>
      <c r="DC391" s="72"/>
      <c r="DD391" s="72"/>
      <c r="DE391" s="72"/>
      <c r="DF391" s="72"/>
      <c r="DG391" s="72"/>
      <c r="DH391" s="72"/>
      <c r="DI391" s="72"/>
      <c r="DJ391" s="72"/>
      <c r="DK391" s="72"/>
      <c r="DL391" s="72"/>
      <c r="DM391" s="72"/>
      <c r="DN391" s="72"/>
      <c r="DO391" s="72"/>
      <c r="DP391" s="72"/>
      <c r="DQ391" s="72"/>
      <c r="DR391" s="72"/>
      <c r="DS391" s="72"/>
      <c r="DT391" s="72"/>
      <c r="DU391" s="72"/>
      <c r="DV391" s="72"/>
      <c r="DW391" s="72"/>
      <c r="DX391" s="72"/>
      <c r="DY391" s="72"/>
      <c r="DZ391" s="72"/>
      <c r="EA391" s="72"/>
      <c r="EB391" s="72"/>
      <c r="EC391" s="72"/>
      <c r="ED391" s="72"/>
      <c r="EE391" s="72"/>
      <c r="EF391" s="72"/>
      <c r="EG391" s="72"/>
      <c r="EH391" s="72"/>
      <c r="EI391" s="72"/>
      <c r="EJ391" s="72"/>
      <c r="EK391" s="72"/>
      <c r="EL391" s="72"/>
      <c r="EM391" s="72"/>
      <c r="EN391" s="72"/>
      <c r="EO391" s="72"/>
      <c r="EP391" s="72"/>
      <c r="EQ391" s="72"/>
      <c r="ER391" s="72"/>
      <c r="ES391" s="72"/>
      <c r="ET391" s="72"/>
      <c r="EU391" s="72"/>
      <c r="EV391" s="72"/>
      <c r="EW391" s="72"/>
      <c r="EX391" s="72"/>
      <c r="EY391" s="72"/>
      <c r="EZ391" s="72"/>
      <c r="FA391" s="72"/>
      <c r="FB391" s="72"/>
      <c r="FC391" s="72"/>
      <c r="FD391" s="72"/>
      <c r="FE391" s="72"/>
      <c r="FF391" s="72"/>
      <c r="FG391" s="72"/>
      <c r="FH391" s="72"/>
      <c r="FI391" s="72"/>
      <c r="FJ391" s="72"/>
      <c r="FK391" s="72"/>
      <c r="FL391" s="72"/>
      <c r="FM391" s="72"/>
      <c r="FN391" s="72"/>
      <c r="FO391" s="72"/>
      <c r="FP391" s="72"/>
      <c r="FQ391" s="72"/>
      <c r="FR391" s="72"/>
      <c r="FS391" s="72"/>
      <c r="FT391" s="72"/>
      <c r="FU391" s="72"/>
      <c r="FV391" s="72"/>
      <c r="FW391" s="72"/>
      <c r="FX391" s="72"/>
      <c r="FY391" s="72"/>
      <c r="FZ391" s="72"/>
      <c r="GA391" s="72"/>
      <c r="GB391" s="72"/>
      <c r="GC391" s="72"/>
      <c r="GD391" s="72"/>
      <c r="GE391" s="72"/>
      <c r="GF391" s="72"/>
      <c r="GG391" s="72"/>
      <c r="GH391" s="72"/>
      <c r="GI391" s="72"/>
      <c r="GJ391" s="72"/>
      <c r="GK391" s="72"/>
      <c r="GL391" s="72"/>
      <c r="GM391" s="72"/>
      <c r="GN391" s="72"/>
      <c r="GO391" s="72"/>
      <c r="GP391" s="72"/>
      <c r="GQ391" s="72"/>
      <c r="GR391" s="72"/>
      <c r="GS391" s="72"/>
      <c r="GT391" s="72"/>
      <c r="GU391" s="72"/>
      <c r="GV391" s="72"/>
      <c r="GW391" s="72"/>
      <c r="GX391" s="72"/>
      <c r="GY391" s="72"/>
      <c r="GZ391" s="72"/>
      <c r="HA391" s="72"/>
      <c r="HB391" s="72"/>
      <c r="HC391" s="72"/>
      <c r="HD391" s="72"/>
    </row>
    <row r="392" spans="29:212"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  <c r="CI392" s="72"/>
      <c r="CJ392" s="72"/>
      <c r="CK392" s="72"/>
      <c r="CL392" s="72"/>
      <c r="CM392" s="72"/>
      <c r="CN392" s="72"/>
      <c r="CO392" s="72"/>
      <c r="CP392" s="72"/>
      <c r="CQ392" s="72"/>
      <c r="CR392" s="72"/>
      <c r="CS392" s="72"/>
      <c r="CT392" s="72"/>
      <c r="CU392" s="72"/>
      <c r="CV392" s="72"/>
      <c r="CW392" s="72"/>
      <c r="CX392" s="72"/>
      <c r="CY392" s="72"/>
      <c r="CZ392" s="72"/>
      <c r="DA392" s="72"/>
      <c r="DB392" s="72"/>
      <c r="DC392" s="72"/>
      <c r="DD392" s="72"/>
      <c r="DE392" s="72"/>
      <c r="DF392" s="72"/>
      <c r="DG392" s="72"/>
      <c r="DH392" s="72"/>
      <c r="DI392" s="72"/>
      <c r="DJ392" s="72"/>
      <c r="DK392" s="72"/>
      <c r="DL392" s="72"/>
      <c r="DM392" s="72"/>
      <c r="DN392" s="72"/>
      <c r="DO392" s="72"/>
      <c r="DP392" s="72"/>
      <c r="DQ392" s="72"/>
      <c r="DR392" s="72"/>
      <c r="DS392" s="72"/>
      <c r="DT392" s="72"/>
      <c r="DU392" s="72"/>
      <c r="DV392" s="72"/>
      <c r="DW392" s="72"/>
      <c r="DX392" s="72"/>
      <c r="DY392" s="72"/>
      <c r="DZ392" s="72"/>
      <c r="EA392" s="72"/>
      <c r="EB392" s="72"/>
      <c r="EC392" s="72"/>
      <c r="ED392" s="72"/>
      <c r="EE392" s="72"/>
      <c r="EF392" s="72"/>
      <c r="EG392" s="72"/>
      <c r="EH392" s="72"/>
      <c r="EI392" s="72"/>
      <c r="EJ392" s="72"/>
      <c r="EK392" s="72"/>
      <c r="EL392" s="72"/>
      <c r="EM392" s="72"/>
      <c r="EN392" s="72"/>
      <c r="EO392" s="72"/>
      <c r="EP392" s="72"/>
      <c r="EQ392" s="72"/>
      <c r="ER392" s="72"/>
      <c r="ES392" s="72"/>
      <c r="ET392" s="72"/>
      <c r="EU392" s="72"/>
      <c r="EV392" s="72"/>
      <c r="EW392" s="72"/>
      <c r="EX392" s="72"/>
      <c r="EY392" s="72"/>
      <c r="EZ392" s="72"/>
      <c r="FA392" s="72"/>
      <c r="FB392" s="72"/>
      <c r="FC392" s="72"/>
      <c r="FD392" s="72"/>
      <c r="FE392" s="72"/>
      <c r="FF392" s="72"/>
      <c r="FG392" s="72"/>
      <c r="FH392" s="72"/>
      <c r="FI392" s="72"/>
      <c r="FJ392" s="72"/>
      <c r="FK392" s="72"/>
      <c r="FL392" s="72"/>
      <c r="FM392" s="72"/>
      <c r="FN392" s="72"/>
      <c r="FO392" s="72"/>
      <c r="FP392" s="72"/>
      <c r="FQ392" s="72"/>
      <c r="FR392" s="72"/>
      <c r="FS392" s="72"/>
      <c r="FT392" s="72"/>
      <c r="FU392" s="72"/>
      <c r="FV392" s="72"/>
      <c r="FW392" s="72"/>
      <c r="FX392" s="72"/>
      <c r="FY392" s="72"/>
      <c r="FZ392" s="72"/>
      <c r="GA392" s="72"/>
      <c r="GB392" s="72"/>
      <c r="GC392" s="72"/>
      <c r="GD392" s="72"/>
      <c r="GE392" s="72"/>
      <c r="GF392" s="72"/>
      <c r="GG392" s="72"/>
      <c r="GH392" s="72"/>
      <c r="GI392" s="72"/>
      <c r="GJ392" s="72"/>
      <c r="GK392" s="72"/>
      <c r="GL392" s="72"/>
      <c r="GM392" s="72"/>
      <c r="GN392" s="72"/>
      <c r="GO392" s="72"/>
      <c r="GP392" s="72"/>
      <c r="GQ392" s="72"/>
      <c r="GR392" s="72"/>
      <c r="GS392" s="72"/>
      <c r="GT392" s="72"/>
      <c r="GU392" s="72"/>
      <c r="GV392" s="72"/>
      <c r="GW392" s="72"/>
      <c r="GX392" s="72"/>
      <c r="GY392" s="72"/>
      <c r="GZ392" s="72"/>
      <c r="HA392" s="72"/>
      <c r="HB392" s="72"/>
      <c r="HC392" s="72"/>
      <c r="HD392" s="72"/>
    </row>
    <row r="393" spans="29:212" ht="15"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</row>
    <row r="394" spans="29:212" ht="15"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</row>
    <row r="395" spans="29:212" ht="15"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</row>
    <row r="396" spans="29:212" ht="15"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</row>
    <row r="397" spans="29:212" ht="15"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</row>
    <row r="398" spans="29:212" ht="15"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</row>
    <row r="399" spans="29:212" ht="15"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</row>
    <row r="400" spans="29:212" ht="15"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</row>
    <row r="401" spans="29:212" ht="15"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</row>
    <row r="402" spans="29:212" ht="15"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</row>
    <row r="403" spans="29:212" ht="15"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</row>
    <row r="404" spans="29:212" ht="15"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</row>
    <row r="405" spans="29:212"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2"/>
      <c r="CE405" s="72"/>
      <c r="CF405" s="72"/>
      <c r="CG405" s="72"/>
      <c r="CH405" s="72"/>
      <c r="CI405" s="72"/>
      <c r="CJ405" s="72"/>
      <c r="CK405" s="72"/>
      <c r="CL405" s="72"/>
      <c r="CM405" s="72"/>
      <c r="CN405" s="72"/>
      <c r="CO405" s="72"/>
      <c r="CP405" s="72"/>
      <c r="CQ405" s="72"/>
      <c r="CR405" s="72"/>
      <c r="CS405" s="72"/>
      <c r="CT405" s="72"/>
      <c r="CU405" s="72"/>
      <c r="CV405" s="72"/>
      <c r="CW405" s="72"/>
      <c r="CX405" s="72"/>
      <c r="CY405" s="72"/>
      <c r="CZ405" s="72"/>
      <c r="DA405" s="72"/>
      <c r="DB405" s="72"/>
      <c r="DC405" s="72"/>
      <c r="DD405" s="72"/>
      <c r="DE405" s="72"/>
      <c r="DF405" s="72"/>
      <c r="DG405" s="72"/>
      <c r="DH405" s="72"/>
      <c r="DI405" s="72"/>
      <c r="DJ405" s="72"/>
      <c r="DK405" s="72"/>
      <c r="DL405" s="72"/>
      <c r="DM405" s="72"/>
      <c r="DN405" s="72"/>
      <c r="DO405" s="72"/>
      <c r="DP405" s="72"/>
      <c r="DQ405" s="72"/>
      <c r="DR405" s="72"/>
      <c r="DS405" s="72"/>
      <c r="DT405" s="72"/>
      <c r="DU405" s="72"/>
      <c r="DV405" s="72"/>
      <c r="DW405" s="72"/>
      <c r="DX405" s="72"/>
      <c r="DY405" s="72"/>
      <c r="DZ405" s="72"/>
      <c r="EA405" s="72"/>
      <c r="EB405" s="72"/>
      <c r="EC405" s="72"/>
      <c r="ED405" s="72"/>
      <c r="EE405" s="72"/>
      <c r="EF405" s="72"/>
      <c r="EG405" s="72"/>
      <c r="EH405" s="72"/>
      <c r="EI405" s="72"/>
      <c r="EJ405" s="72"/>
      <c r="EK405" s="72"/>
      <c r="EL405" s="72"/>
      <c r="EM405" s="72"/>
      <c r="EN405" s="72"/>
      <c r="EO405" s="72"/>
      <c r="EP405" s="72"/>
      <c r="EQ405" s="72"/>
      <c r="ER405" s="72"/>
      <c r="ES405" s="72"/>
      <c r="ET405" s="72"/>
      <c r="EU405" s="72"/>
      <c r="EV405" s="72"/>
      <c r="EW405" s="72"/>
      <c r="EX405" s="72"/>
      <c r="EY405" s="72"/>
      <c r="EZ405" s="72"/>
      <c r="FA405" s="72"/>
      <c r="FB405" s="72"/>
      <c r="FC405" s="72"/>
      <c r="FD405" s="72"/>
      <c r="FE405" s="72"/>
      <c r="FF405" s="72"/>
      <c r="FG405" s="72"/>
      <c r="FH405" s="72"/>
      <c r="FI405" s="72"/>
      <c r="FJ405" s="72"/>
      <c r="FK405" s="72"/>
      <c r="FL405" s="72"/>
      <c r="FM405" s="72"/>
      <c r="FN405" s="72"/>
      <c r="FO405" s="72"/>
      <c r="FP405" s="72"/>
      <c r="FQ405" s="72"/>
      <c r="FR405" s="72"/>
      <c r="FS405" s="72"/>
      <c r="FT405" s="72"/>
      <c r="FU405" s="72"/>
      <c r="FV405" s="72"/>
      <c r="FW405" s="72"/>
      <c r="FX405" s="72"/>
      <c r="FY405" s="72"/>
      <c r="FZ405" s="72"/>
      <c r="GA405" s="72"/>
      <c r="GB405" s="72"/>
      <c r="GC405" s="72"/>
      <c r="GD405" s="72"/>
      <c r="GE405" s="72"/>
      <c r="GF405" s="72"/>
      <c r="GG405" s="72"/>
      <c r="GH405" s="72"/>
      <c r="GI405" s="72"/>
      <c r="GJ405" s="72"/>
      <c r="GK405" s="72"/>
      <c r="GL405" s="72"/>
      <c r="GM405" s="72"/>
      <c r="GN405" s="72"/>
      <c r="GO405" s="72"/>
      <c r="GP405" s="72"/>
      <c r="GQ405" s="72"/>
      <c r="GR405" s="72"/>
      <c r="GS405" s="72"/>
      <c r="GT405" s="72"/>
      <c r="GU405" s="72"/>
      <c r="GV405" s="72"/>
      <c r="GW405" s="72"/>
      <c r="GX405" s="72"/>
      <c r="GY405" s="72"/>
      <c r="GZ405" s="72"/>
      <c r="HA405" s="72"/>
      <c r="HB405" s="72"/>
      <c r="HC405" s="72"/>
      <c r="HD405" s="72"/>
    </row>
    <row r="406" spans="29:212" ht="15"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</row>
    <row r="407" spans="29:212" ht="15"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</row>
    <row r="408" spans="29:212" ht="15"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</row>
    <row r="409" spans="29:212"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2"/>
      <c r="CE409" s="72"/>
      <c r="CF409" s="72"/>
      <c r="CG409" s="72"/>
      <c r="CH409" s="72"/>
      <c r="CI409" s="72"/>
      <c r="CJ409" s="72"/>
      <c r="CK409" s="72"/>
      <c r="CL409" s="72"/>
      <c r="CM409" s="72"/>
      <c r="CN409" s="72"/>
      <c r="CO409" s="72"/>
      <c r="CP409" s="72"/>
      <c r="CQ409" s="72"/>
      <c r="CR409" s="72"/>
      <c r="CS409" s="72"/>
      <c r="CT409" s="72"/>
      <c r="CU409" s="72"/>
      <c r="CV409" s="72"/>
      <c r="CW409" s="72"/>
      <c r="CX409" s="72"/>
      <c r="CY409" s="72"/>
      <c r="CZ409" s="72"/>
      <c r="DA409" s="72"/>
      <c r="DB409" s="72"/>
      <c r="DC409" s="72"/>
      <c r="DD409" s="72"/>
      <c r="DE409" s="72"/>
      <c r="DF409" s="72"/>
      <c r="DG409" s="72"/>
      <c r="DH409" s="72"/>
      <c r="DI409" s="72"/>
      <c r="DJ409" s="72"/>
      <c r="DK409" s="72"/>
      <c r="DL409" s="72"/>
      <c r="DM409" s="72"/>
      <c r="DN409" s="72"/>
      <c r="DO409" s="72"/>
      <c r="DP409" s="72"/>
      <c r="DQ409" s="72"/>
      <c r="DR409" s="72"/>
      <c r="DS409" s="72"/>
      <c r="DT409" s="72"/>
      <c r="DU409" s="72"/>
      <c r="DV409" s="72"/>
      <c r="DW409" s="72"/>
      <c r="DX409" s="72"/>
      <c r="DY409" s="72"/>
      <c r="DZ409" s="72"/>
      <c r="EA409" s="72"/>
      <c r="EB409" s="72"/>
      <c r="EC409" s="72"/>
      <c r="ED409" s="72"/>
      <c r="EE409" s="72"/>
      <c r="EF409" s="72"/>
      <c r="EG409" s="72"/>
      <c r="EH409" s="72"/>
      <c r="EI409" s="72"/>
      <c r="EJ409" s="72"/>
      <c r="EK409" s="72"/>
      <c r="EL409" s="72"/>
      <c r="EM409" s="72"/>
      <c r="EN409" s="72"/>
      <c r="EO409" s="72"/>
      <c r="EP409" s="72"/>
      <c r="EQ409" s="72"/>
      <c r="ER409" s="72"/>
      <c r="ES409" s="72"/>
      <c r="ET409" s="72"/>
      <c r="EU409" s="72"/>
      <c r="EV409" s="72"/>
      <c r="EW409" s="72"/>
      <c r="EX409" s="72"/>
      <c r="EY409" s="72"/>
      <c r="EZ409" s="72"/>
      <c r="FA409" s="72"/>
      <c r="FB409" s="72"/>
      <c r="FC409" s="72"/>
      <c r="FD409" s="72"/>
      <c r="FE409" s="72"/>
      <c r="FF409" s="72"/>
      <c r="FG409" s="72"/>
      <c r="FH409" s="72"/>
      <c r="FI409" s="72"/>
      <c r="FJ409" s="72"/>
      <c r="FK409" s="72"/>
      <c r="FL409" s="72"/>
      <c r="FM409" s="72"/>
      <c r="FN409" s="72"/>
      <c r="FO409" s="72"/>
      <c r="FP409" s="72"/>
      <c r="FQ409" s="72"/>
      <c r="FR409" s="72"/>
      <c r="FS409" s="72"/>
      <c r="FT409" s="72"/>
      <c r="FU409" s="72"/>
      <c r="FV409" s="72"/>
      <c r="FW409" s="72"/>
      <c r="FX409" s="72"/>
      <c r="FY409" s="72"/>
      <c r="FZ409" s="72"/>
      <c r="GA409" s="72"/>
      <c r="GB409" s="72"/>
      <c r="GC409" s="72"/>
      <c r="GD409" s="72"/>
      <c r="GE409" s="72"/>
      <c r="GF409" s="72"/>
      <c r="GG409" s="72"/>
      <c r="GH409" s="72"/>
      <c r="GI409" s="72"/>
      <c r="GJ409" s="72"/>
      <c r="GK409" s="72"/>
      <c r="GL409" s="72"/>
      <c r="GM409" s="72"/>
      <c r="GN409" s="72"/>
      <c r="GO409" s="72"/>
      <c r="GP409" s="72"/>
      <c r="GQ409" s="72"/>
      <c r="GR409" s="72"/>
      <c r="GS409" s="72"/>
      <c r="GT409" s="72"/>
      <c r="GU409" s="72"/>
      <c r="GV409" s="72"/>
      <c r="GW409" s="72"/>
      <c r="GX409" s="72"/>
      <c r="GY409" s="72"/>
      <c r="GZ409" s="72"/>
      <c r="HA409" s="72"/>
      <c r="HB409" s="72"/>
      <c r="HC409" s="72"/>
      <c r="HD409" s="72"/>
    </row>
    <row r="410" spans="29:212"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2"/>
      <c r="CC410" s="72"/>
      <c r="CD410" s="72"/>
      <c r="CE410" s="72"/>
      <c r="CF410" s="72"/>
      <c r="CG410" s="72"/>
      <c r="CH410" s="72"/>
      <c r="CI410" s="72"/>
      <c r="CJ410" s="72"/>
      <c r="CK410" s="72"/>
      <c r="CL410" s="72"/>
      <c r="CM410" s="72"/>
      <c r="CN410" s="72"/>
      <c r="CO410" s="72"/>
      <c r="CP410" s="72"/>
      <c r="CQ410" s="72"/>
      <c r="CR410" s="72"/>
      <c r="CS410" s="72"/>
      <c r="CT410" s="72"/>
      <c r="CU410" s="72"/>
      <c r="CV410" s="72"/>
      <c r="CW410" s="72"/>
      <c r="CX410" s="72"/>
      <c r="CY410" s="72"/>
      <c r="CZ410" s="72"/>
      <c r="DA410" s="72"/>
      <c r="DB410" s="72"/>
      <c r="DC410" s="72"/>
      <c r="DD410" s="72"/>
      <c r="DE410" s="72"/>
      <c r="DF410" s="72"/>
      <c r="DG410" s="72"/>
      <c r="DH410" s="72"/>
      <c r="DI410" s="72"/>
      <c r="DJ410" s="72"/>
      <c r="DK410" s="72"/>
      <c r="DL410" s="72"/>
      <c r="DM410" s="72"/>
      <c r="DN410" s="72"/>
      <c r="DO410" s="72"/>
      <c r="DP410" s="72"/>
      <c r="DQ410" s="72"/>
      <c r="DR410" s="72"/>
      <c r="DS410" s="72"/>
      <c r="DT410" s="72"/>
      <c r="DU410" s="72"/>
      <c r="DV410" s="72"/>
      <c r="DW410" s="72"/>
      <c r="DX410" s="72"/>
      <c r="DY410" s="72"/>
      <c r="DZ410" s="72"/>
      <c r="EA410" s="72"/>
      <c r="EB410" s="72"/>
      <c r="EC410" s="72"/>
      <c r="ED410" s="72"/>
      <c r="EE410" s="72"/>
      <c r="EF410" s="72"/>
      <c r="EG410" s="72"/>
      <c r="EH410" s="72"/>
      <c r="EI410" s="72"/>
      <c r="EJ410" s="72"/>
      <c r="EK410" s="72"/>
      <c r="EL410" s="72"/>
      <c r="EM410" s="72"/>
      <c r="EN410" s="72"/>
      <c r="EO410" s="72"/>
      <c r="EP410" s="72"/>
      <c r="EQ410" s="72"/>
      <c r="ER410" s="72"/>
      <c r="ES410" s="72"/>
      <c r="ET410" s="72"/>
      <c r="EU410" s="72"/>
      <c r="EV410" s="72"/>
      <c r="EW410" s="72"/>
      <c r="EX410" s="72"/>
      <c r="EY410" s="72"/>
      <c r="EZ410" s="72"/>
      <c r="FA410" s="72"/>
      <c r="FB410" s="72"/>
      <c r="FC410" s="72"/>
      <c r="FD410" s="72"/>
      <c r="FE410" s="72"/>
      <c r="FF410" s="72"/>
      <c r="FG410" s="72"/>
      <c r="FH410" s="72"/>
      <c r="FI410" s="72"/>
      <c r="FJ410" s="72"/>
      <c r="FK410" s="72"/>
      <c r="FL410" s="72"/>
      <c r="FM410" s="72"/>
      <c r="FN410" s="72"/>
      <c r="FO410" s="72"/>
      <c r="FP410" s="72"/>
      <c r="FQ410" s="72"/>
      <c r="FR410" s="72"/>
      <c r="FS410" s="72"/>
      <c r="FT410" s="72"/>
      <c r="FU410" s="72"/>
      <c r="FV410" s="72"/>
      <c r="FW410" s="72"/>
      <c r="FX410" s="72"/>
      <c r="FY410" s="72"/>
      <c r="FZ410" s="72"/>
      <c r="GA410" s="72"/>
      <c r="GB410" s="72"/>
      <c r="GC410" s="72"/>
      <c r="GD410" s="72"/>
      <c r="GE410" s="72"/>
      <c r="GF410" s="72"/>
      <c r="GG410" s="72"/>
      <c r="GH410" s="72"/>
      <c r="GI410" s="72"/>
      <c r="GJ410" s="72"/>
      <c r="GK410" s="72"/>
      <c r="GL410" s="72"/>
      <c r="GM410" s="72"/>
      <c r="GN410" s="72"/>
      <c r="GO410" s="72"/>
      <c r="GP410" s="72"/>
      <c r="GQ410" s="72"/>
      <c r="GR410" s="72"/>
      <c r="GS410" s="72"/>
      <c r="GT410" s="72"/>
      <c r="GU410" s="72"/>
      <c r="GV410" s="72"/>
      <c r="GW410" s="72"/>
      <c r="GX410" s="72"/>
      <c r="GY410" s="72"/>
      <c r="GZ410" s="72"/>
      <c r="HA410" s="72"/>
      <c r="HB410" s="72"/>
      <c r="HC410" s="72"/>
      <c r="HD410" s="72"/>
    </row>
    <row r="411" spans="29:212"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2"/>
      <c r="CC411" s="72"/>
      <c r="CD411" s="72"/>
      <c r="CE411" s="72"/>
      <c r="CF411" s="72"/>
      <c r="CG411" s="72"/>
      <c r="CH411" s="72"/>
      <c r="CI411" s="72"/>
      <c r="CJ411" s="72"/>
      <c r="CK411" s="72"/>
      <c r="CL411" s="72"/>
      <c r="CM411" s="72"/>
      <c r="CN411" s="72"/>
      <c r="CO411" s="72"/>
      <c r="CP411" s="72"/>
      <c r="CQ411" s="72"/>
      <c r="CR411" s="72"/>
      <c r="CS411" s="72"/>
      <c r="CT411" s="72"/>
      <c r="CU411" s="72"/>
      <c r="CV411" s="72"/>
      <c r="CW411" s="72"/>
      <c r="CX411" s="72"/>
      <c r="CY411" s="72"/>
      <c r="CZ411" s="72"/>
      <c r="DA411" s="72"/>
      <c r="DB411" s="72"/>
      <c r="DC411" s="72"/>
      <c r="DD411" s="72"/>
      <c r="DE411" s="72"/>
      <c r="DF411" s="72"/>
      <c r="DG411" s="72"/>
      <c r="DH411" s="72"/>
      <c r="DI411" s="72"/>
      <c r="DJ411" s="72"/>
      <c r="DK411" s="72"/>
      <c r="DL411" s="72"/>
      <c r="DM411" s="72"/>
      <c r="DN411" s="72"/>
      <c r="DO411" s="72"/>
      <c r="DP411" s="72"/>
      <c r="DQ411" s="72"/>
      <c r="DR411" s="72"/>
      <c r="DS411" s="72"/>
      <c r="DT411" s="72"/>
      <c r="DU411" s="72"/>
      <c r="DV411" s="72"/>
      <c r="DW411" s="72"/>
      <c r="DX411" s="72"/>
      <c r="DY411" s="72"/>
      <c r="DZ411" s="72"/>
      <c r="EA411" s="72"/>
      <c r="EB411" s="72"/>
      <c r="EC411" s="72"/>
      <c r="ED411" s="72"/>
      <c r="EE411" s="72"/>
      <c r="EF411" s="72"/>
      <c r="EG411" s="72"/>
      <c r="EH411" s="72"/>
      <c r="EI411" s="72"/>
      <c r="EJ411" s="72"/>
      <c r="EK411" s="72"/>
      <c r="EL411" s="72"/>
      <c r="EM411" s="72"/>
      <c r="EN411" s="72"/>
      <c r="EO411" s="72"/>
      <c r="EP411" s="72"/>
      <c r="EQ411" s="72"/>
      <c r="ER411" s="72"/>
      <c r="ES411" s="72"/>
      <c r="ET411" s="72"/>
      <c r="EU411" s="72"/>
      <c r="EV411" s="72"/>
      <c r="EW411" s="72"/>
      <c r="EX411" s="72"/>
      <c r="EY411" s="72"/>
      <c r="EZ411" s="72"/>
      <c r="FA411" s="72"/>
      <c r="FB411" s="72"/>
      <c r="FC411" s="72"/>
      <c r="FD411" s="72"/>
      <c r="FE411" s="72"/>
      <c r="FF411" s="72"/>
      <c r="FG411" s="72"/>
      <c r="FH411" s="72"/>
      <c r="FI411" s="72"/>
      <c r="FJ411" s="72"/>
      <c r="FK411" s="72"/>
      <c r="FL411" s="72"/>
      <c r="FM411" s="72"/>
      <c r="FN411" s="72"/>
      <c r="FO411" s="72"/>
      <c r="FP411" s="72"/>
      <c r="FQ411" s="72"/>
      <c r="FR411" s="72"/>
      <c r="FS411" s="72"/>
      <c r="FT411" s="72"/>
      <c r="FU411" s="72"/>
      <c r="FV411" s="72"/>
      <c r="FW411" s="72"/>
      <c r="FX411" s="72"/>
      <c r="FY411" s="72"/>
      <c r="FZ411" s="72"/>
      <c r="GA411" s="72"/>
      <c r="GB411" s="72"/>
      <c r="GC411" s="72"/>
      <c r="GD411" s="72"/>
      <c r="GE411" s="72"/>
      <c r="GF411" s="72"/>
      <c r="GG411" s="72"/>
      <c r="GH411" s="72"/>
      <c r="GI411" s="72"/>
      <c r="GJ411" s="72"/>
      <c r="GK411" s="72"/>
      <c r="GL411" s="72"/>
      <c r="GM411" s="72"/>
      <c r="GN411" s="72"/>
      <c r="GO411" s="72"/>
      <c r="GP411" s="72"/>
      <c r="GQ411" s="72"/>
      <c r="GR411" s="72"/>
      <c r="GS411" s="72"/>
      <c r="GT411" s="72"/>
      <c r="GU411" s="72"/>
      <c r="GV411" s="72"/>
      <c r="GW411" s="72"/>
      <c r="GX411" s="72"/>
      <c r="GY411" s="72"/>
      <c r="GZ411" s="72"/>
      <c r="HA411" s="72"/>
      <c r="HB411" s="72"/>
      <c r="HC411" s="72"/>
      <c r="HD411" s="72"/>
    </row>
    <row r="412" spans="29:212"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  <c r="CG412" s="72"/>
      <c r="CH412" s="72"/>
      <c r="CI412" s="72"/>
      <c r="CJ412" s="72"/>
      <c r="CK412" s="72"/>
      <c r="CL412" s="72"/>
      <c r="CM412" s="72"/>
      <c r="CN412" s="72"/>
      <c r="CO412" s="72"/>
      <c r="CP412" s="72"/>
      <c r="CQ412" s="72"/>
      <c r="CR412" s="72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2"/>
      <c r="DF412" s="72"/>
      <c r="DG412" s="72"/>
      <c r="DH412" s="72"/>
      <c r="DI412" s="72"/>
      <c r="DJ412" s="72"/>
      <c r="DK412" s="72"/>
      <c r="DL412" s="72"/>
      <c r="DM412" s="72"/>
      <c r="DN412" s="72"/>
      <c r="DO412" s="72"/>
      <c r="DP412" s="72"/>
      <c r="DQ412" s="72"/>
      <c r="DR412" s="72"/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  <c r="EJ412" s="72"/>
      <c r="EK412" s="72"/>
      <c r="EL412" s="72"/>
      <c r="EM412" s="72"/>
      <c r="EN412" s="72"/>
      <c r="EO412" s="72"/>
      <c r="EP412" s="72"/>
      <c r="EQ412" s="72"/>
      <c r="ER412" s="72"/>
      <c r="ES412" s="72"/>
      <c r="ET412" s="72"/>
      <c r="EU412" s="72"/>
      <c r="EV412" s="72"/>
      <c r="EW412" s="72"/>
      <c r="EX412" s="72"/>
      <c r="EY412" s="72"/>
      <c r="EZ412" s="72"/>
      <c r="FA412" s="72"/>
      <c r="FB412" s="72"/>
      <c r="FC412" s="72"/>
      <c r="FD412" s="72"/>
      <c r="FE412" s="72"/>
      <c r="FF412" s="72"/>
      <c r="FG412" s="72"/>
      <c r="FH412" s="72"/>
      <c r="FI412" s="72"/>
      <c r="FJ412" s="72"/>
      <c r="FK412" s="72"/>
      <c r="FL412" s="72"/>
      <c r="FM412" s="72"/>
      <c r="FN412" s="72"/>
      <c r="FO412" s="72"/>
      <c r="FP412" s="72"/>
      <c r="FQ412" s="72"/>
      <c r="FR412" s="72"/>
      <c r="FS412" s="72"/>
      <c r="FT412" s="72"/>
      <c r="FU412" s="72"/>
      <c r="FV412" s="72"/>
      <c r="FW412" s="72"/>
      <c r="FX412" s="72"/>
      <c r="FY412" s="72"/>
      <c r="FZ412" s="72"/>
      <c r="GA412" s="72"/>
      <c r="GB412" s="72"/>
      <c r="GC412" s="72"/>
      <c r="GD412" s="72"/>
      <c r="GE412" s="72"/>
      <c r="GF412" s="72"/>
      <c r="GG412" s="72"/>
      <c r="GH412" s="72"/>
      <c r="GI412" s="72"/>
      <c r="GJ412" s="72"/>
      <c r="GK412" s="72"/>
      <c r="GL412" s="72"/>
      <c r="GM412" s="72"/>
      <c r="GN412" s="72"/>
      <c r="GO412" s="72"/>
      <c r="GP412" s="72"/>
      <c r="GQ412" s="72"/>
      <c r="GR412" s="72"/>
      <c r="GS412" s="72"/>
      <c r="GT412" s="72"/>
      <c r="GU412" s="72"/>
      <c r="GV412" s="72"/>
      <c r="GW412" s="72"/>
      <c r="GX412" s="72"/>
      <c r="GY412" s="72"/>
      <c r="GZ412" s="72"/>
      <c r="HA412" s="72"/>
      <c r="HB412" s="72"/>
      <c r="HC412" s="72"/>
      <c r="HD412" s="72"/>
    </row>
    <row r="413" spans="29:212"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2"/>
      <c r="CE413" s="72"/>
      <c r="CF413" s="72"/>
      <c r="CG413" s="72"/>
      <c r="CH413" s="72"/>
      <c r="CI413" s="72"/>
      <c r="CJ413" s="72"/>
      <c r="CK413" s="72"/>
      <c r="CL413" s="72"/>
      <c r="CM413" s="72"/>
      <c r="CN413" s="72"/>
      <c r="CO413" s="72"/>
      <c r="CP413" s="72"/>
      <c r="CQ413" s="72"/>
      <c r="CR413" s="72"/>
      <c r="CS413" s="72"/>
      <c r="CT413" s="72"/>
      <c r="CU413" s="72"/>
      <c r="CV413" s="72"/>
      <c r="CW413" s="72"/>
      <c r="CX413" s="72"/>
      <c r="CY413" s="72"/>
      <c r="CZ413" s="72"/>
      <c r="DA413" s="72"/>
      <c r="DB413" s="72"/>
      <c r="DC413" s="72"/>
      <c r="DD413" s="72"/>
      <c r="DE413" s="72"/>
      <c r="DF413" s="72"/>
      <c r="DG413" s="72"/>
      <c r="DH413" s="72"/>
      <c r="DI413" s="72"/>
      <c r="DJ413" s="72"/>
      <c r="DK413" s="72"/>
      <c r="DL413" s="72"/>
      <c r="DM413" s="72"/>
      <c r="DN413" s="72"/>
      <c r="DO413" s="72"/>
      <c r="DP413" s="72"/>
      <c r="DQ413" s="72"/>
      <c r="DR413" s="72"/>
      <c r="DS413" s="72"/>
      <c r="DT413" s="72"/>
      <c r="DU413" s="72"/>
      <c r="DV413" s="72"/>
      <c r="DW413" s="72"/>
      <c r="DX413" s="72"/>
      <c r="DY413" s="72"/>
      <c r="DZ413" s="72"/>
      <c r="EA413" s="72"/>
      <c r="EB413" s="72"/>
      <c r="EC413" s="72"/>
      <c r="ED413" s="72"/>
      <c r="EE413" s="72"/>
      <c r="EF413" s="72"/>
      <c r="EG413" s="72"/>
      <c r="EH413" s="72"/>
      <c r="EI413" s="72"/>
      <c r="EJ413" s="72"/>
      <c r="EK413" s="72"/>
      <c r="EL413" s="72"/>
      <c r="EM413" s="72"/>
      <c r="EN413" s="72"/>
      <c r="EO413" s="72"/>
      <c r="EP413" s="72"/>
      <c r="EQ413" s="72"/>
      <c r="ER413" s="72"/>
      <c r="ES413" s="72"/>
      <c r="ET413" s="72"/>
      <c r="EU413" s="72"/>
      <c r="EV413" s="72"/>
      <c r="EW413" s="72"/>
      <c r="EX413" s="72"/>
      <c r="EY413" s="72"/>
      <c r="EZ413" s="72"/>
      <c r="FA413" s="72"/>
      <c r="FB413" s="72"/>
      <c r="FC413" s="72"/>
      <c r="FD413" s="72"/>
      <c r="FE413" s="72"/>
      <c r="FF413" s="72"/>
      <c r="FG413" s="72"/>
      <c r="FH413" s="72"/>
      <c r="FI413" s="72"/>
      <c r="FJ413" s="72"/>
      <c r="FK413" s="72"/>
      <c r="FL413" s="72"/>
      <c r="FM413" s="72"/>
      <c r="FN413" s="72"/>
      <c r="FO413" s="72"/>
      <c r="FP413" s="72"/>
      <c r="FQ413" s="72"/>
      <c r="FR413" s="72"/>
      <c r="FS413" s="72"/>
      <c r="FT413" s="72"/>
      <c r="FU413" s="72"/>
      <c r="FV413" s="72"/>
      <c r="FW413" s="72"/>
      <c r="FX413" s="72"/>
      <c r="FY413" s="72"/>
      <c r="FZ413" s="72"/>
      <c r="GA413" s="72"/>
      <c r="GB413" s="72"/>
      <c r="GC413" s="72"/>
      <c r="GD413" s="72"/>
      <c r="GE413" s="72"/>
      <c r="GF413" s="72"/>
      <c r="GG413" s="72"/>
      <c r="GH413" s="72"/>
      <c r="GI413" s="72"/>
      <c r="GJ413" s="72"/>
      <c r="GK413" s="72"/>
      <c r="GL413" s="72"/>
      <c r="GM413" s="72"/>
      <c r="GN413" s="72"/>
      <c r="GO413" s="72"/>
      <c r="GP413" s="72"/>
      <c r="GQ413" s="72"/>
      <c r="GR413" s="72"/>
      <c r="GS413" s="72"/>
      <c r="GT413" s="72"/>
      <c r="GU413" s="72"/>
      <c r="GV413" s="72"/>
      <c r="GW413" s="72"/>
      <c r="GX413" s="72"/>
      <c r="GY413" s="72"/>
      <c r="GZ413" s="72"/>
      <c r="HA413" s="72"/>
      <c r="HB413" s="72"/>
      <c r="HC413" s="72"/>
      <c r="HD413" s="72"/>
    </row>
    <row r="414" spans="29:212"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  <c r="CI414" s="72"/>
      <c r="CJ414" s="72"/>
      <c r="CK414" s="72"/>
      <c r="CL414" s="72"/>
      <c r="CM414" s="72"/>
      <c r="CN414" s="72"/>
      <c r="CO414" s="72"/>
      <c r="CP414" s="72"/>
      <c r="CQ414" s="72"/>
      <c r="CR414" s="72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72"/>
      <c r="DH414" s="72"/>
      <c r="DI414" s="72"/>
      <c r="DJ414" s="72"/>
      <c r="DK414" s="72"/>
      <c r="DL414" s="72"/>
      <c r="DM414" s="72"/>
      <c r="DN414" s="72"/>
      <c r="DO414" s="72"/>
      <c r="DP414" s="72"/>
      <c r="DQ414" s="72"/>
      <c r="DR414" s="72"/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  <c r="EJ414" s="72"/>
      <c r="EK414" s="72"/>
      <c r="EL414" s="72"/>
      <c r="EM414" s="72"/>
      <c r="EN414" s="72"/>
      <c r="EO414" s="72"/>
      <c r="EP414" s="72"/>
      <c r="EQ414" s="72"/>
      <c r="ER414" s="72"/>
      <c r="ES414" s="72"/>
      <c r="ET414" s="72"/>
      <c r="EU414" s="72"/>
      <c r="EV414" s="72"/>
      <c r="EW414" s="72"/>
      <c r="EX414" s="72"/>
      <c r="EY414" s="72"/>
      <c r="EZ414" s="72"/>
      <c r="FA414" s="72"/>
      <c r="FB414" s="72"/>
      <c r="FC414" s="72"/>
      <c r="FD414" s="72"/>
      <c r="FE414" s="72"/>
      <c r="FF414" s="72"/>
      <c r="FG414" s="72"/>
      <c r="FH414" s="72"/>
      <c r="FI414" s="72"/>
      <c r="FJ414" s="72"/>
      <c r="FK414" s="72"/>
      <c r="FL414" s="72"/>
      <c r="FM414" s="72"/>
      <c r="FN414" s="72"/>
      <c r="FO414" s="72"/>
      <c r="FP414" s="72"/>
      <c r="FQ414" s="72"/>
      <c r="FR414" s="72"/>
      <c r="FS414" s="72"/>
      <c r="FT414" s="72"/>
      <c r="FU414" s="72"/>
      <c r="FV414" s="72"/>
      <c r="FW414" s="72"/>
      <c r="FX414" s="72"/>
      <c r="FY414" s="72"/>
      <c r="FZ414" s="72"/>
      <c r="GA414" s="72"/>
      <c r="GB414" s="72"/>
      <c r="GC414" s="72"/>
      <c r="GD414" s="72"/>
      <c r="GE414" s="72"/>
      <c r="GF414" s="72"/>
      <c r="GG414" s="72"/>
      <c r="GH414" s="72"/>
      <c r="GI414" s="72"/>
      <c r="GJ414" s="72"/>
      <c r="GK414" s="72"/>
      <c r="GL414" s="72"/>
      <c r="GM414" s="72"/>
      <c r="GN414" s="72"/>
      <c r="GO414" s="72"/>
      <c r="GP414" s="72"/>
      <c r="GQ414" s="72"/>
      <c r="GR414" s="72"/>
      <c r="GS414" s="72"/>
      <c r="GT414" s="72"/>
      <c r="GU414" s="72"/>
      <c r="GV414" s="72"/>
      <c r="GW414" s="72"/>
      <c r="GX414" s="72"/>
      <c r="GY414" s="72"/>
      <c r="GZ414" s="72"/>
      <c r="HA414" s="72"/>
      <c r="HB414" s="72"/>
      <c r="HC414" s="72"/>
      <c r="HD414" s="72"/>
    </row>
    <row r="415" spans="29:212"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  <c r="CI415" s="72"/>
      <c r="CJ415" s="72"/>
      <c r="CK415" s="72"/>
      <c r="CL415" s="72"/>
      <c r="CM415" s="72"/>
      <c r="CN415" s="72"/>
      <c r="CO415" s="72"/>
      <c r="CP415" s="72"/>
      <c r="CQ415" s="72"/>
      <c r="CR415" s="72"/>
      <c r="CS415" s="72"/>
      <c r="CT415" s="72"/>
      <c r="CU415" s="72"/>
      <c r="CV415" s="72"/>
      <c r="CW415" s="72"/>
      <c r="CX415" s="72"/>
      <c r="CY415" s="72"/>
      <c r="CZ415" s="72"/>
      <c r="DA415" s="72"/>
      <c r="DB415" s="72"/>
      <c r="DC415" s="72"/>
      <c r="DD415" s="72"/>
      <c r="DE415" s="72"/>
      <c r="DF415" s="72"/>
      <c r="DG415" s="72"/>
      <c r="DH415" s="72"/>
      <c r="DI415" s="72"/>
      <c r="DJ415" s="72"/>
      <c r="DK415" s="72"/>
      <c r="DL415" s="72"/>
      <c r="DM415" s="72"/>
      <c r="DN415" s="72"/>
      <c r="DO415" s="72"/>
      <c r="DP415" s="72"/>
      <c r="DQ415" s="72"/>
      <c r="DR415" s="72"/>
      <c r="DS415" s="72"/>
      <c r="DT415" s="72"/>
      <c r="DU415" s="72"/>
      <c r="DV415" s="72"/>
      <c r="DW415" s="72"/>
      <c r="DX415" s="72"/>
      <c r="DY415" s="72"/>
      <c r="DZ415" s="72"/>
      <c r="EA415" s="72"/>
      <c r="EB415" s="72"/>
      <c r="EC415" s="72"/>
      <c r="ED415" s="72"/>
      <c r="EE415" s="72"/>
      <c r="EF415" s="72"/>
      <c r="EG415" s="72"/>
      <c r="EH415" s="72"/>
      <c r="EI415" s="72"/>
      <c r="EJ415" s="72"/>
      <c r="EK415" s="72"/>
      <c r="EL415" s="72"/>
      <c r="EM415" s="72"/>
      <c r="EN415" s="72"/>
      <c r="EO415" s="72"/>
      <c r="EP415" s="72"/>
      <c r="EQ415" s="72"/>
      <c r="ER415" s="72"/>
      <c r="ES415" s="72"/>
      <c r="ET415" s="72"/>
      <c r="EU415" s="72"/>
      <c r="EV415" s="72"/>
      <c r="EW415" s="72"/>
      <c r="EX415" s="72"/>
      <c r="EY415" s="72"/>
      <c r="EZ415" s="72"/>
      <c r="FA415" s="72"/>
      <c r="FB415" s="72"/>
      <c r="FC415" s="72"/>
      <c r="FD415" s="72"/>
      <c r="FE415" s="72"/>
      <c r="FF415" s="72"/>
      <c r="FG415" s="72"/>
      <c r="FH415" s="72"/>
      <c r="FI415" s="72"/>
      <c r="FJ415" s="72"/>
      <c r="FK415" s="72"/>
      <c r="FL415" s="72"/>
      <c r="FM415" s="72"/>
      <c r="FN415" s="72"/>
      <c r="FO415" s="72"/>
      <c r="FP415" s="72"/>
      <c r="FQ415" s="72"/>
      <c r="FR415" s="72"/>
      <c r="FS415" s="72"/>
      <c r="FT415" s="72"/>
      <c r="FU415" s="72"/>
      <c r="FV415" s="72"/>
      <c r="FW415" s="72"/>
      <c r="FX415" s="72"/>
      <c r="FY415" s="72"/>
      <c r="FZ415" s="72"/>
      <c r="GA415" s="72"/>
      <c r="GB415" s="72"/>
      <c r="GC415" s="72"/>
      <c r="GD415" s="72"/>
      <c r="GE415" s="72"/>
      <c r="GF415" s="72"/>
      <c r="GG415" s="72"/>
      <c r="GH415" s="72"/>
      <c r="GI415" s="72"/>
      <c r="GJ415" s="72"/>
      <c r="GK415" s="72"/>
      <c r="GL415" s="72"/>
      <c r="GM415" s="72"/>
      <c r="GN415" s="72"/>
      <c r="GO415" s="72"/>
      <c r="GP415" s="72"/>
      <c r="GQ415" s="72"/>
      <c r="GR415" s="72"/>
      <c r="GS415" s="72"/>
      <c r="GT415" s="72"/>
      <c r="GU415" s="72"/>
      <c r="GV415" s="72"/>
      <c r="GW415" s="72"/>
      <c r="GX415" s="72"/>
      <c r="GY415" s="72"/>
      <c r="GZ415" s="72"/>
      <c r="HA415" s="72"/>
      <c r="HB415" s="72"/>
      <c r="HC415" s="72"/>
      <c r="HD415" s="72"/>
    </row>
    <row r="416" spans="29:212" ht="15"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</row>
    <row r="417" spans="29:212" ht="15"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</row>
    <row r="418" spans="29:212" ht="15"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</row>
    <row r="419" spans="29:212" ht="15"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</row>
    <row r="420" spans="29:212" ht="15"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</row>
    <row r="421" spans="29:212" ht="15"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</row>
    <row r="422" spans="29:212" ht="15"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</row>
    <row r="423" spans="29:212" ht="15"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</row>
    <row r="424" spans="29:212" ht="15"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</row>
    <row r="425" spans="29:212" ht="15"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</row>
    <row r="426" spans="29:212" ht="15"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</row>
    <row r="427" spans="29:212" ht="15"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</row>
    <row r="428" spans="29:212"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  <c r="CI428" s="72"/>
      <c r="CJ428" s="72"/>
      <c r="CK428" s="72"/>
      <c r="CL428" s="72"/>
      <c r="CM428" s="72"/>
      <c r="CN428" s="72"/>
      <c r="CO428" s="72"/>
      <c r="CP428" s="72"/>
      <c r="CQ428" s="72"/>
      <c r="CR428" s="72"/>
      <c r="CS428" s="72"/>
      <c r="CT428" s="72"/>
      <c r="CU428" s="72"/>
      <c r="CV428" s="72"/>
      <c r="CW428" s="72"/>
      <c r="CX428" s="72"/>
      <c r="CY428" s="72"/>
      <c r="CZ428" s="72"/>
      <c r="DA428" s="72"/>
      <c r="DB428" s="72"/>
      <c r="DC428" s="72"/>
      <c r="DD428" s="72"/>
      <c r="DE428" s="72"/>
      <c r="DF428" s="72"/>
      <c r="DG428" s="72"/>
      <c r="DH428" s="72"/>
      <c r="DI428" s="72"/>
      <c r="DJ428" s="72"/>
      <c r="DK428" s="72"/>
      <c r="DL428" s="72"/>
      <c r="DM428" s="72"/>
      <c r="DN428" s="72"/>
      <c r="DO428" s="72"/>
      <c r="DP428" s="72"/>
      <c r="DQ428" s="72"/>
      <c r="DR428" s="72"/>
      <c r="DS428" s="72"/>
      <c r="DT428" s="72"/>
      <c r="DU428" s="72"/>
      <c r="DV428" s="72"/>
      <c r="DW428" s="72"/>
      <c r="DX428" s="72"/>
      <c r="DY428" s="72"/>
      <c r="DZ428" s="72"/>
      <c r="EA428" s="72"/>
      <c r="EB428" s="72"/>
      <c r="EC428" s="72"/>
      <c r="ED428" s="72"/>
      <c r="EE428" s="72"/>
      <c r="EF428" s="72"/>
      <c r="EG428" s="72"/>
      <c r="EH428" s="72"/>
      <c r="EI428" s="72"/>
      <c r="EJ428" s="72"/>
      <c r="EK428" s="72"/>
      <c r="EL428" s="72"/>
      <c r="EM428" s="72"/>
      <c r="EN428" s="72"/>
      <c r="EO428" s="72"/>
      <c r="EP428" s="72"/>
      <c r="EQ428" s="72"/>
      <c r="ER428" s="72"/>
      <c r="ES428" s="72"/>
      <c r="ET428" s="72"/>
      <c r="EU428" s="72"/>
      <c r="EV428" s="72"/>
      <c r="EW428" s="72"/>
      <c r="EX428" s="72"/>
      <c r="EY428" s="72"/>
      <c r="EZ428" s="72"/>
      <c r="FA428" s="72"/>
      <c r="FB428" s="72"/>
      <c r="FC428" s="72"/>
      <c r="FD428" s="72"/>
      <c r="FE428" s="72"/>
      <c r="FF428" s="72"/>
      <c r="FG428" s="72"/>
      <c r="FH428" s="72"/>
      <c r="FI428" s="72"/>
      <c r="FJ428" s="72"/>
      <c r="FK428" s="72"/>
      <c r="FL428" s="72"/>
      <c r="FM428" s="72"/>
      <c r="FN428" s="72"/>
      <c r="FO428" s="72"/>
      <c r="FP428" s="72"/>
      <c r="FQ428" s="72"/>
      <c r="FR428" s="72"/>
      <c r="FS428" s="72"/>
      <c r="FT428" s="72"/>
      <c r="FU428" s="72"/>
      <c r="FV428" s="72"/>
      <c r="FW428" s="72"/>
      <c r="FX428" s="72"/>
      <c r="FY428" s="72"/>
      <c r="FZ428" s="72"/>
      <c r="GA428" s="72"/>
      <c r="GB428" s="72"/>
      <c r="GC428" s="72"/>
      <c r="GD428" s="72"/>
      <c r="GE428" s="72"/>
      <c r="GF428" s="72"/>
      <c r="GG428" s="72"/>
      <c r="GH428" s="72"/>
      <c r="GI428" s="72"/>
      <c r="GJ428" s="72"/>
      <c r="GK428" s="72"/>
      <c r="GL428" s="72"/>
      <c r="GM428" s="72"/>
      <c r="GN428" s="72"/>
      <c r="GO428" s="72"/>
      <c r="GP428" s="72"/>
      <c r="GQ428" s="72"/>
      <c r="GR428" s="72"/>
      <c r="GS428" s="72"/>
      <c r="GT428" s="72"/>
      <c r="GU428" s="72"/>
      <c r="GV428" s="72"/>
      <c r="GW428" s="72"/>
      <c r="GX428" s="72"/>
      <c r="GY428" s="72"/>
      <c r="GZ428" s="72"/>
      <c r="HA428" s="72"/>
      <c r="HB428" s="72"/>
      <c r="HC428" s="72"/>
      <c r="HD428" s="72"/>
    </row>
    <row r="429" spans="29:212" ht="15"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</row>
    <row r="430" spans="29:212" ht="15"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</row>
    <row r="431" spans="29:212" ht="15"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</row>
    <row r="432" spans="29:212"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/>
      <c r="BZ432" s="72"/>
      <c r="CA432" s="72"/>
      <c r="CB432" s="72"/>
      <c r="CC432" s="72"/>
      <c r="CD432" s="72"/>
      <c r="CE432" s="72"/>
      <c r="CF432" s="72"/>
      <c r="CG432" s="72"/>
      <c r="CH432" s="72"/>
      <c r="CI432" s="72"/>
      <c r="CJ432" s="72"/>
      <c r="CK432" s="72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2"/>
      <c r="DB432" s="72"/>
      <c r="DC432" s="72"/>
      <c r="DD432" s="72"/>
      <c r="DE432" s="72"/>
      <c r="DF432" s="72"/>
      <c r="DG432" s="72"/>
      <c r="DH432" s="72"/>
      <c r="DI432" s="72"/>
      <c r="DJ432" s="72"/>
      <c r="DK432" s="72"/>
      <c r="DL432" s="72"/>
      <c r="DM432" s="72"/>
      <c r="DN432" s="72"/>
      <c r="DO432" s="72"/>
      <c r="DP432" s="72"/>
      <c r="DQ432" s="72"/>
      <c r="DR432" s="72"/>
      <c r="DS432" s="72"/>
      <c r="DT432" s="72"/>
      <c r="DU432" s="72"/>
      <c r="DV432" s="72"/>
      <c r="DW432" s="72"/>
      <c r="DX432" s="72"/>
      <c r="DY432" s="72"/>
      <c r="DZ432" s="72"/>
      <c r="EA432" s="72"/>
      <c r="EB432" s="72"/>
      <c r="EC432" s="72"/>
      <c r="ED432" s="72"/>
      <c r="EE432" s="72"/>
      <c r="EF432" s="72"/>
      <c r="EG432" s="72"/>
      <c r="EH432" s="72"/>
      <c r="EI432" s="72"/>
      <c r="EJ432" s="72"/>
      <c r="EK432" s="72"/>
      <c r="EL432" s="72"/>
      <c r="EM432" s="72"/>
      <c r="EN432" s="72"/>
      <c r="EO432" s="72"/>
      <c r="EP432" s="72"/>
      <c r="EQ432" s="72"/>
      <c r="ER432" s="72"/>
      <c r="ES432" s="72"/>
      <c r="ET432" s="72"/>
      <c r="EU432" s="72"/>
      <c r="EV432" s="72"/>
      <c r="EW432" s="72"/>
      <c r="EX432" s="72"/>
      <c r="EY432" s="72"/>
      <c r="EZ432" s="72"/>
      <c r="FA432" s="72"/>
      <c r="FB432" s="72"/>
      <c r="FC432" s="72"/>
      <c r="FD432" s="72"/>
      <c r="FE432" s="72"/>
      <c r="FF432" s="72"/>
      <c r="FG432" s="72"/>
      <c r="FH432" s="72"/>
      <c r="FI432" s="72"/>
      <c r="FJ432" s="72"/>
      <c r="FK432" s="72"/>
      <c r="FL432" s="72"/>
      <c r="FM432" s="72"/>
      <c r="FN432" s="72"/>
      <c r="FO432" s="72"/>
      <c r="FP432" s="72"/>
      <c r="FQ432" s="72"/>
      <c r="FR432" s="72"/>
      <c r="FS432" s="72"/>
      <c r="FT432" s="72"/>
      <c r="FU432" s="72"/>
      <c r="FV432" s="72"/>
      <c r="FW432" s="72"/>
      <c r="FX432" s="72"/>
      <c r="FY432" s="72"/>
      <c r="FZ432" s="72"/>
      <c r="GA432" s="72"/>
      <c r="GB432" s="72"/>
      <c r="GC432" s="72"/>
      <c r="GD432" s="72"/>
      <c r="GE432" s="72"/>
      <c r="GF432" s="72"/>
      <c r="GG432" s="72"/>
      <c r="GH432" s="72"/>
      <c r="GI432" s="72"/>
      <c r="GJ432" s="72"/>
      <c r="GK432" s="72"/>
      <c r="GL432" s="72"/>
      <c r="GM432" s="72"/>
      <c r="GN432" s="72"/>
      <c r="GO432" s="72"/>
      <c r="GP432" s="72"/>
      <c r="GQ432" s="72"/>
      <c r="GR432" s="72"/>
      <c r="GS432" s="72"/>
      <c r="GT432" s="72"/>
      <c r="GU432" s="72"/>
      <c r="GV432" s="72"/>
      <c r="GW432" s="72"/>
      <c r="GX432" s="72"/>
      <c r="GY432" s="72"/>
      <c r="GZ432" s="72"/>
      <c r="HA432" s="72"/>
      <c r="HB432" s="72"/>
      <c r="HC432" s="72"/>
      <c r="HD432" s="72"/>
    </row>
    <row r="433" spans="29:212"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  <c r="CG433" s="72"/>
      <c r="CH433" s="72"/>
      <c r="CI433" s="72"/>
      <c r="CJ433" s="72"/>
      <c r="CK433" s="72"/>
      <c r="CL433" s="72"/>
      <c r="CM433" s="72"/>
      <c r="CN433" s="72"/>
      <c r="CO433" s="72"/>
      <c r="CP433" s="72"/>
      <c r="CQ433" s="72"/>
      <c r="CR433" s="72"/>
      <c r="CS433" s="72"/>
      <c r="CT433" s="72"/>
      <c r="CU433" s="72"/>
      <c r="CV433" s="72"/>
      <c r="CW433" s="72"/>
      <c r="CX433" s="72"/>
      <c r="CY433" s="72"/>
      <c r="CZ433" s="72"/>
      <c r="DA433" s="72"/>
      <c r="DB433" s="72"/>
      <c r="DC433" s="72"/>
      <c r="DD433" s="72"/>
      <c r="DE433" s="72"/>
      <c r="DF433" s="72"/>
      <c r="DG433" s="72"/>
      <c r="DH433" s="72"/>
      <c r="DI433" s="72"/>
      <c r="DJ433" s="72"/>
      <c r="DK433" s="72"/>
      <c r="DL433" s="72"/>
      <c r="DM433" s="72"/>
      <c r="DN433" s="72"/>
      <c r="DO433" s="72"/>
      <c r="DP433" s="72"/>
      <c r="DQ433" s="72"/>
      <c r="DR433" s="72"/>
      <c r="DS433" s="72"/>
      <c r="DT433" s="72"/>
      <c r="DU433" s="72"/>
      <c r="DV433" s="72"/>
      <c r="DW433" s="72"/>
      <c r="DX433" s="72"/>
      <c r="DY433" s="72"/>
      <c r="DZ433" s="72"/>
      <c r="EA433" s="72"/>
      <c r="EB433" s="72"/>
      <c r="EC433" s="72"/>
      <c r="ED433" s="72"/>
      <c r="EE433" s="72"/>
      <c r="EF433" s="72"/>
      <c r="EG433" s="72"/>
      <c r="EH433" s="72"/>
      <c r="EI433" s="72"/>
      <c r="EJ433" s="72"/>
      <c r="EK433" s="72"/>
      <c r="EL433" s="72"/>
      <c r="EM433" s="72"/>
      <c r="EN433" s="72"/>
      <c r="EO433" s="72"/>
      <c r="EP433" s="72"/>
      <c r="EQ433" s="72"/>
      <c r="ER433" s="72"/>
      <c r="ES433" s="72"/>
      <c r="ET433" s="72"/>
      <c r="EU433" s="72"/>
      <c r="EV433" s="72"/>
      <c r="EW433" s="72"/>
      <c r="EX433" s="72"/>
      <c r="EY433" s="72"/>
      <c r="EZ433" s="72"/>
      <c r="FA433" s="72"/>
      <c r="FB433" s="72"/>
      <c r="FC433" s="72"/>
      <c r="FD433" s="72"/>
      <c r="FE433" s="72"/>
      <c r="FF433" s="72"/>
      <c r="FG433" s="72"/>
      <c r="FH433" s="72"/>
      <c r="FI433" s="72"/>
      <c r="FJ433" s="72"/>
      <c r="FK433" s="72"/>
      <c r="FL433" s="72"/>
      <c r="FM433" s="72"/>
      <c r="FN433" s="72"/>
      <c r="FO433" s="72"/>
      <c r="FP433" s="72"/>
      <c r="FQ433" s="72"/>
      <c r="FR433" s="72"/>
      <c r="FS433" s="72"/>
      <c r="FT433" s="72"/>
      <c r="FU433" s="72"/>
      <c r="FV433" s="72"/>
      <c r="FW433" s="72"/>
      <c r="FX433" s="72"/>
      <c r="FY433" s="72"/>
      <c r="FZ433" s="72"/>
      <c r="GA433" s="72"/>
      <c r="GB433" s="72"/>
      <c r="GC433" s="72"/>
      <c r="GD433" s="72"/>
      <c r="GE433" s="72"/>
      <c r="GF433" s="72"/>
      <c r="GG433" s="72"/>
      <c r="GH433" s="72"/>
      <c r="GI433" s="72"/>
      <c r="GJ433" s="72"/>
      <c r="GK433" s="72"/>
      <c r="GL433" s="72"/>
      <c r="GM433" s="72"/>
      <c r="GN433" s="72"/>
      <c r="GO433" s="72"/>
      <c r="GP433" s="72"/>
      <c r="GQ433" s="72"/>
      <c r="GR433" s="72"/>
      <c r="GS433" s="72"/>
      <c r="GT433" s="72"/>
      <c r="GU433" s="72"/>
      <c r="GV433" s="72"/>
      <c r="GW433" s="72"/>
      <c r="GX433" s="72"/>
      <c r="GY433" s="72"/>
      <c r="GZ433" s="72"/>
      <c r="HA433" s="72"/>
      <c r="HB433" s="72"/>
      <c r="HC433" s="72"/>
      <c r="HD433" s="72"/>
    </row>
    <row r="434" spans="29:212"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  <c r="CI434" s="72"/>
      <c r="CJ434" s="72"/>
      <c r="CK434" s="72"/>
      <c r="CL434" s="72"/>
      <c r="CM434" s="72"/>
      <c r="CN434" s="72"/>
      <c r="CO434" s="72"/>
      <c r="CP434" s="72"/>
      <c r="CQ434" s="72"/>
      <c r="CR434" s="72"/>
      <c r="CS434" s="72"/>
      <c r="CT434" s="72"/>
      <c r="CU434" s="72"/>
      <c r="CV434" s="72"/>
      <c r="CW434" s="72"/>
      <c r="CX434" s="72"/>
      <c r="CY434" s="72"/>
      <c r="CZ434" s="72"/>
      <c r="DA434" s="72"/>
      <c r="DB434" s="72"/>
      <c r="DC434" s="72"/>
      <c r="DD434" s="72"/>
      <c r="DE434" s="72"/>
      <c r="DF434" s="72"/>
      <c r="DG434" s="72"/>
      <c r="DH434" s="72"/>
      <c r="DI434" s="72"/>
      <c r="DJ434" s="72"/>
      <c r="DK434" s="72"/>
      <c r="DL434" s="72"/>
      <c r="DM434" s="72"/>
      <c r="DN434" s="72"/>
      <c r="DO434" s="72"/>
      <c r="DP434" s="72"/>
      <c r="DQ434" s="72"/>
      <c r="DR434" s="72"/>
      <c r="DS434" s="72"/>
      <c r="DT434" s="72"/>
      <c r="DU434" s="72"/>
      <c r="DV434" s="72"/>
      <c r="DW434" s="72"/>
      <c r="DX434" s="72"/>
      <c r="DY434" s="72"/>
      <c r="DZ434" s="72"/>
      <c r="EA434" s="72"/>
      <c r="EB434" s="72"/>
      <c r="EC434" s="72"/>
      <c r="ED434" s="72"/>
      <c r="EE434" s="72"/>
      <c r="EF434" s="72"/>
      <c r="EG434" s="72"/>
      <c r="EH434" s="72"/>
      <c r="EI434" s="72"/>
      <c r="EJ434" s="72"/>
      <c r="EK434" s="72"/>
      <c r="EL434" s="72"/>
      <c r="EM434" s="72"/>
      <c r="EN434" s="72"/>
      <c r="EO434" s="72"/>
      <c r="EP434" s="72"/>
      <c r="EQ434" s="72"/>
      <c r="ER434" s="72"/>
      <c r="ES434" s="72"/>
      <c r="ET434" s="72"/>
      <c r="EU434" s="72"/>
      <c r="EV434" s="72"/>
      <c r="EW434" s="72"/>
      <c r="EX434" s="72"/>
      <c r="EY434" s="72"/>
      <c r="EZ434" s="72"/>
      <c r="FA434" s="72"/>
      <c r="FB434" s="72"/>
      <c r="FC434" s="72"/>
      <c r="FD434" s="72"/>
      <c r="FE434" s="72"/>
      <c r="FF434" s="72"/>
      <c r="FG434" s="72"/>
      <c r="FH434" s="72"/>
      <c r="FI434" s="72"/>
      <c r="FJ434" s="72"/>
      <c r="FK434" s="72"/>
      <c r="FL434" s="72"/>
      <c r="FM434" s="72"/>
      <c r="FN434" s="72"/>
      <c r="FO434" s="72"/>
      <c r="FP434" s="72"/>
      <c r="FQ434" s="72"/>
      <c r="FR434" s="72"/>
      <c r="FS434" s="72"/>
      <c r="FT434" s="72"/>
      <c r="FU434" s="72"/>
      <c r="FV434" s="72"/>
      <c r="FW434" s="72"/>
      <c r="FX434" s="72"/>
      <c r="FY434" s="72"/>
      <c r="FZ434" s="72"/>
      <c r="GA434" s="72"/>
      <c r="GB434" s="72"/>
      <c r="GC434" s="72"/>
      <c r="GD434" s="72"/>
      <c r="GE434" s="72"/>
      <c r="GF434" s="72"/>
      <c r="GG434" s="72"/>
      <c r="GH434" s="72"/>
      <c r="GI434" s="72"/>
      <c r="GJ434" s="72"/>
      <c r="GK434" s="72"/>
      <c r="GL434" s="72"/>
      <c r="GM434" s="72"/>
      <c r="GN434" s="72"/>
      <c r="GO434" s="72"/>
      <c r="GP434" s="72"/>
      <c r="GQ434" s="72"/>
      <c r="GR434" s="72"/>
      <c r="GS434" s="72"/>
      <c r="GT434" s="72"/>
      <c r="GU434" s="72"/>
      <c r="GV434" s="72"/>
      <c r="GW434" s="72"/>
      <c r="GX434" s="72"/>
      <c r="GY434" s="72"/>
      <c r="GZ434" s="72"/>
      <c r="HA434" s="72"/>
      <c r="HB434" s="72"/>
      <c r="HC434" s="72"/>
      <c r="HD434" s="72"/>
    </row>
    <row r="435" spans="29:212"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  <c r="CI435" s="72"/>
      <c r="CJ435" s="72"/>
      <c r="CK435" s="72"/>
      <c r="CL435" s="72"/>
      <c r="CM435" s="72"/>
      <c r="CN435" s="72"/>
      <c r="CO435" s="72"/>
      <c r="CP435" s="72"/>
      <c r="CQ435" s="72"/>
      <c r="CR435" s="72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72"/>
      <c r="DH435" s="72"/>
      <c r="DI435" s="72"/>
      <c r="DJ435" s="72"/>
      <c r="DK435" s="72"/>
      <c r="DL435" s="72"/>
      <c r="DM435" s="72"/>
      <c r="DN435" s="72"/>
      <c r="DO435" s="72"/>
      <c r="DP435" s="72"/>
      <c r="DQ435" s="72"/>
      <c r="DR435" s="72"/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  <c r="EJ435" s="72"/>
      <c r="EK435" s="72"/>
      <c r="EL435" s="72"/>
      <c r="EM435" s="72"/>
      <c r="EN435" s="72"/>
      <c r="EO435" s="72"/>
      <c r="EP435" s="72"/>
      <c r="EQ435" s="72"/>
      <c r="ER435" s="72"/>
      <c r="ES435" s="72"/>
      <c r="ET435" s="72"/>
      <c r="EU435" s="72"/>
      <c r="EV435" s="72"/>
      <c r="EW435" s="72"/>
      <c r="EX435" s="72"/>
      <c r="EY435" s="72"/>
      <c r="EZ435" s="72"/>
      <c r="FA435" s="72"/>
      <c r="FB435" s="72"/>
      <c r="FC435" s="72"/>
      <c r="FD435" s="72"/>
      <c r="FE435" s="72"/>
      <c r="FF435" s="72"/>
      <c r="FG435" s="72"/>
      <c r="FH435" s="72"/>
      <c r="FI435" s="72"/>
      <c r="FJ435" s="72"/>
      <c r="FK435" s="72"/>
      <c r="FL435" s="72"/>
      <c r="FM435" s="72"/>
      <c r="FN435" s="72"/>
      <c r="FO435" s="72"/>
      <c r="FP435" s="72"/>
      <c r="FQ435" s="72"/>
      <c r="FR435" s="72"/>
      <c r="FS435" s="72"/>
      <c r="FT435" s="72"/>
      <c r="FU435" s="72"/>
      <c r="FV435" s="72"/>
      <c r="FW435" s="72"/>
      <c r="FX435" s="72"/>
      <c r="FY435" s="72"/>
      <c r="FZ435" s="72"/>
      <c r="GA435" s="72"/>
      <c r="GB435" s="72"/>
      <c r="GC435" s="72"/>
      <c r="GD435" s="72"/>
      <c r="GE435" s="72"/>
      <c r="GF435" s="72"/>
      <c r="GG435" s="72"/>
      <c r="GH435" s="72"/>
      <c r="GI435" s="72"/>
      <c r="GJ435" s="72"/>
      <c r="GK435" s="72"/>
      <c r="GL435" s="72"/>
      <c r="GM435" s="72"/>
      <c r="GN435" s="72"/>
      <c r="GO435" s="72"/>
      <c r="GP435" s="72"/>
      <c r="GQ435" s="72"/>
      <c r="GR435" s="72"/>
      <c r="GS435" s="72"/>
      <c r="GT435" s="72"/>
      <c r="GU435" s="72"/>
      <c r="GV435" s="72"/>
      <c r="GW435" s="72"/>
      <c r="GX435" s="72"/>
      <c r="GY435" s="72"/>
      <c r="GZ435" s="72"/>
      <c r="HA435" s="72"/>
      <c r="HB435" s="72"/>
      <c r="HC435" s="72"/>
      <c r="HD435" s="72"/>
    </row>
    <row r="436" spans="29:212"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  <c r="CI436" s="72"/>
      <c r="CJ436" s="72"/>
      <c r="CK436" s="72"/>
      <c r="CL436" s="72"/>
      <c r="CM436" s="72"/>
      <c r="CN436" s="72"/>
      <c r="CO436" s="72"/>
      <c r="CP436" s="72"/>
      <c r="CQ436" s="72"/>
      <c r="CR436" s="72"/>
      <c r="CS436" s="72"/>
      <c r="CT436" s="72"/>
      <c r="CU436" s="72"/>
      <c r="CV436" s="72"/>
      <c r="CW436" s="72"/>
      <c r="CX436" s="72"/>
      <c r="CY436" s="72"/>
      <c r="CZ436" s="72"/>
      <c r="DA436" s="72"/>
      <c r="DB436" s="72"/>
      <c r="DC436" s="72"/>
      <c r="DD436" s="72"/>
      <c r="DE436" s="72"/>
      <c r="DF436" s="72"/>
      <c r="DG436" s="72"/>
      <c r="DH436" s="72"/>
      <c r="DI436" s="72"/>
      <c r="DJ436" s="72"/>
      <c r="DK436" s="72"/>
      <c r="DL436" s="72"/>
      <c r="DM436" s="72"/>
      <c r="DN436" s="72"/>
      <c r="DO436" s="72"/>
      <c r="DP436" s="72"/>
      <c r="DQ436" s="72"/>
      <c r="DR436" s="72"/>
      <c r="DS436" s="72"/>
      <c r="DT436" s="72"/>
      <c r="DU436" s="72"/>
      <c r="DV436" s="72"/>
      <c r="DW436" s="72"/>
      <c r="DX436" s="72"/>
      <c r="DY436" s="72"/>
      <c r="DZ436" s="72"/>
      <c r="EA436" s="72"/>
      <c r="EB436" s="72"/>
      <c r="EC436" s="72"/>
      <c r="ED436" s="72"/>
      <c r="EE436" s="72"/>
      <c r="EF436" s="72"/>
      <c r="EG436" s="72"/>
      <c r="EH436" s="72"/>
      <c r="EI436" s="72"/>
      <c r="EJ436" s="72"/>
      <c r="EK436" s="72"/>
      <c r="EL436" s="72"/>
      <c r="EM436" s="72"/>
      <c r="EN436" s="72"/>
      <c r="EO436" s="72"/>
      <c r="EP436" s="72"/>
      <c r="EQ436" s="72"/>
      <c r="ER436" s="72"/>
      <c r="ES436" s="72"/>
      <c r="ET436" s="72"/>
      <c r="EU436" s="72"/>
      <c r="EV436" s="72"/>
      <c r="EW436" s="72"/>
      <c r="EX436" s="72"/>
      <c r="EY436" s="72"/>
      <c r="EZ436" s="72"/>
      <c r="FA436" s="72"/>
      <c r="FB436" s="72"/>
      <c r="FC436" s="72"/>
      <c r="FD436" s="72"/>
      <c r="FE436" s="72"/>
      <c r="FF436" s="72"/>
      <c r="FG436" s="72"/>
      <c r="FH436" s="72"/>
      <c r="FI436" s="72"/>
      <c r="FJ436" s="72"/>
      <c r="FK436" s="72"/>
      <c r="FL436" s="72"/>
      <c r="FM436" s="72"/>
      <c r="FN436" s="72"/>
      <c r="FO436" s="72"/>
      <c r="FP436" s="72"/>
      <c r="FQ436" s="72"/>
      <c r="FR436" s="72"/>
      <c r="FS436" s="72"/>
      <c r="FT436" s="72"/>
      <c r="FU436" s="72"/>
      <c r="FV436" s="72"/>
      <c r="FW436" s="72"/>
      <c r="FX436" s="72"/>
      <c r="FY436" s="72"/>
      <c r="FZ436" s="72"/>
      <c r="GA436" s="72"/>
      <c r="GB436" s="72"/>
      <c r="GC436" s="72"/>
      <c r="GD436" s="72"/>
      <c r="GE436" s="72"/>
      <c r="GF436" s="72"/>
      <c r="GG436" s="72"/>
      <c r="GH436" s="72"/>
      <c r="GI436" s="72"/>
      <c r="GJ436" s="72"/>
      <c r="GK436" s="72"/>
      <c r="GL436" s="72"/>
      <c r="GM436" s="72"/>
      <c r="GN436" s="72"/>
      <c r="GO436" s="72"/>
      <c r="GP436" s="72"/>
      <c r="GQ436" s="72"/>
      <c r="GR436" s="72"/>
      <c r="GS436" s="72"/>
      <c r="GT436" s="72"/>
      <c r="GU436" s="72"/>
      <c r="GV436" s="72"/>
      <c r="GW436" s="72"/>
      <c r="GX436" s="72"/>
      <c r="GY436" s="72"/>
      <c r="GZ436" s="72"/>
      <c r="HA436" s="72"/>
      <c r="HB436" s="72"/>
      <c r="HC436" s="72"/>
      <c r="HD436" s="72"/>
    </row>
    <row r="437" spans="29:212"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  <c r="FM437" s="72"/>
      <c r="FN437" s="72"/>
      <c r="FO437" s="72"/>
      <c r="FP437" s="72"/>
      <c r="FQ437" s="72"/>
      <c r="FR437" s="72"/>
      <c r="FS437" s="72"/>
      <c r="FT437" s="72"/>
      <c r="FU437" s="72"/>
      <c r="FV437" s="72"/>
      <c r="FW437" s="72"/>
      <c r="FX437" s="72"/>
      <c r="FY437" s="72"/>
      <c r="FZ437" s="72"/>
      <c r="GA437" s="72"/>
      <c r="GB437" s="72"/>
      <c r="GC437" s="72"/>
      <c r="GD437" s="72"/>
      <c r="GE437" s="72"/>
      <c r="GF437" s="72"/>
      <c r="GG437" s="72"/>
      <c r="GH437" s="72"/>
      <c r="GI437" s="72"/>
      <c r="GJ437" s="72"/>
      <c r="GK437" s="72"/>
      <c r="GL437" s="72"/>
      <c r="GM437" s="72"/>
      <c r="GN437" s="72"/>
      <c r="GO437" s="72"/>
      <c r="GP437" s="72"/>
      <c r="GQ437" s="72"/>
      <c r="GR437" s="72"/>
      <c r="GS437" s="72"/>
      <c r="GT437" s="72"/>
      <c r="GU437" s="72"/>
      <c r="GV437" s="72"/>
      <c r="GW437" s="72"/>
      <c r="GX437" s="72"/>
      <c r="GY437" s="72"/>
      <c r="GZ437" s="72"/>
      <c r="HA437" s="72"/>
      <c r="HB437" s="72"/>
      <c r="HC437" s="72"/>
      <c r="HD437" s="72"/>
    </row>
    <row r="438" spans="29:212"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  <c r="CI438" s="72"/>
      <c r="CJ438" s="72"/>
      <c r="CK438" s="72"/>
      <c r="CL438" s="72"/>
      <c r="CM438" s="72"/>
      <c r="CN438" s="72"/>
      <c r="CO438" s="72"/>
      <c r="CP438" s="72"/>
      <c r="CQ438" s="72"/>
      <c r="CR438" s="72"/>
      <c r="CS438" s="72"/>
      <c r="CT438" s="72"/>
      <c r="CU438" s="72"/>
      <c r="CV438" s="72"/>
      <c r="CW438" s="72"/>
      <c r="CX438" s="72"/>
      <c r="CY438" s="72"/>
      <c r="CZ438" s="72"/>
      <c r="DA438" s="72"/>
      <c r="DB438" s="72"/>
      <c r="DC438" s="72"/>
      <c r="DD438" s="72"/>
      <c r="DE438" s="72"/>
      <c r="DF438" s="72"/>
      <c r="DG438" s="72"/>
      <c r="DH438" s="72"/>
      <c r="DI438" s="72"/>
      <c r="DJ438" s="72"/>
      <c r="DK438" s="72"/>
      <c r="DL438" s="72"/>
      <c r="DM438" s="72"/>
      <c r="DN438" s="72"/>
      <c r="DO438" s="72"/>
      <c r="DP438" s="72"/>
      <c r="DQ438" s="72"/>
      <c r="DR438" s="72"/>
      <c r="DS438" s="72"/>
      <c r="DT438" s="72"/>
      <c r="DU438" s="72"/>
      <c r="DV438" s="72"/>
      <c r="DW438" s="72"/>
      <c r="DX438" s="72"/>
      <c r="DY438" s="72"/>
      <c r="DZ438" s="72"/>
      <c r="EA438" s="72"/>
      <c r="EB438" s="72"/>
      <c r="EC438" s="72"/>
      <c r="ED438" s="72"/>
      <c r="EE438" s="72"/>
      <c r="EF438" s="72"/>
      <c r="EG438" s="72"/>
      <c r="EH438" s="72"/>
      <c r="EI438" s="72"/>
      <c r="EJ438" s="72"/>
      <c r="EK438" s="72"/>
      <c r="EL438" s="72"/>
      <c r="EM438" s="72"/>
      <c r="EN438" s="72"/>
      <c r="EO438" s="72"/>
      <c r="EP438" s="72"/>
      <c r="EQ438" s="72"/>
      <c r="ER438" s="72"/>
      <c r="ES438" s="72"/>
      <c r="ET438" s="72"/>
      <c r="EU438" s="72"/>
      <c r="EV438" s="72"/>
      <c r="EW438" s="72"/>
      <c r="EX438" s="72"/>
      <c r="EY438" s="72"/>
      <c r="EZ438" s="72"/>
      <c r="FA438" s="72"/>
      <c r="FB438" s="72"/>
      <c r="FC438" s="72"/>
      <c r="FD438" s="72"/>
      <c r="FE438" s="72"/>
      <c r="FF438" s="72"/>
      <c r="FG438" s="72"/>
      <c r="FH438" s="72"/>
      <c r="FI438" s="72"/>
      <c r="FJ438" s="72"/>
      <c r="FK438" s="72"/>
      <c r="FL438" s="72"/>
      <c r="FM438" s="72"/>
      <c r="FN438" s="72"/>
      <c r="FO438" s="72"/>
      <c r="FP438" s="72"/>
      <c r="FQ438" s="72"/>
      <c r="FR438" s="72"/>
      <c r="FS438" s="72"/>
      <c r="FT438" s="72"/>
      <c r="FU438" s="72"/>
      <c r="FV438" s="72"/>
      <c r="FW438" s="72"/>
      <c r="FX438" s="72"/>
      <c r="FY438" s="72"/>
      <c r="FZ438" s="72"/>
      <c r="GA438" s="72"/>
      <c r="GB438" s="72"/>
      <c r="GC438" s="72"/>
      <c r="GD438" s="72"/>
      <c r="GE438" s="72"/>
      <c r="GF438" s="72"/>
      <c r="GG438" s="72"/>
      <c r="GH438" s="72"/>
      <c r="GI438" s="72"/>
      <c r="GJ438" s="72"/>
      <c r="GK438" s="72"/>
      <c r="GL438" s="72"/>
      <c r="GM438" s="72"/>
      <c r="GN438" s="72"/>
      <c r="GO438" s="72"/>
      <c r="GP438" s="72"/>
      <c r="GQ438" s="72"/>
      <c r="GR438" s="72"/>
      <c r="GS438" s="72"/>
      <c r="GT438" s="72"/>
      <c r="GU438" s="72"/>
      <c r="GV438" s="72"/>
      <c r="GW438" s="72"/>
      <c r="GX438" s="72"/>
      <c r="GY438" s="72"/>
      <c r="GZ438" s="72"/>
      <c r="HA438" s="72"/>
      <c r="HB438" s="72"/>
      <c r="HC438" s="72"/>
      <c r="HD438" s="72"/>
    </row>
    <row r="439" spans="29:212" ht="15"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</row>
    <row r="440" spans="29:212" ht="15"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</row>
    <row r="441" spans="29:212" ht="15"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</row>
    <row r="442" spans="29:212" ht="15"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</row>
    <row r="443" spans="29:212" ht="15"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</row>
    <row r="444" spans="29:212" ht="15"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</row>
    <row r="445" spans="29:212" ht="15"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</row>
    <row r="446" spans="29:212" ht="15"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</row>
    <row r="447" spans="29:212" ht="15"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</row>
    <row r="448" spans="29:212" ht="15"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</row>
    <row r="449" spans="29:212" ht="15"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</row>
    <row r="450" spans="29:212" ht="15"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</row>
    <row r="451" spans="29:212"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  <c r="CI451" s="72"/>
      <c r="CJ451" s="72"/>
      <c r="CK451" s="72"/>
      <c r="CL451" s="72"/>
      <c r="CM451" s="72"/>
      <c r="CN451" s="72"/>
      <c r="CO451" s="72"/>
      <c r="CP451" s="72"/>
      <c r="CQ451" s="72"/>
      <c r="CR451" s="72"/>
      <c r="CS451" s="72"/>
      <c r="CT451" s="72"/>
      <c r="CU451" s="72"/>
      <c r="CV451" s="72"/>
      <c r="CW451" s="72"/>
      <c r="CX451" s="72"/>
      <c r="CY451" s="72"/>
      <c r="CZ451" s="72"/>
      <c r="DA451" s="72"/>
      <c r="DB451" s="72"/>
      <c r="DC451" s="72"/>
      <c r="DD451" s="72"/>
      <c r="DE451" s="72"/>
      <c r="DF451" s="72"/>
      <c r="DG451" s="72"/>
      <c r="DH451" s="72"/>
      <c r="DI451" s="72"/>
      <c r="DJ451" s="72"/>
      <c r="DK451" s="72"/>
      <c r="DL451" s="72"/>
      <c r="DM451" s="72"/>
      <c r="DN451" s="72"/>
      <c r="DO451" s="72"/>
      <c r="DP451" s="72"/>
      <c r="DQ451" s="72"/>
      <c r="DR451" s="72"/>
      <c r="DS451" s="72"/>
      <c r="DT451" s="72"/>
      <c r="DU451" s="72"/>
      <c r="DV451" s="72"/>
      <c r="DW451" s="72"/>
      <c r="DX451" s="72"/>
      <c r="DY451" s="72"/>
      <c r="DZ451" s="72"/>
      <c r="EA451" s="72"/>
      <c r="EB451" s="72"/>
      <c r="EC451" s="72"/>
      <c r="ED451" s="72"/>
      <c r="EE451" s="72"/>
      <c r="EF451" s="72"/>
      <c r="EG451" s="72"/>
      <c r="EH451" s="72"/>
      <c r="EI451" s="72"/>
      <c r="EJ451" s="72"/>
      <c r="EK451" s="72"/>
      <c r="EL451" s="72"/>
      <c r="EM451" s="72"/>
      <c r="EN451" s="72"/>
      <c r="EO451" s="72"/>
      <c r="EP451" s="72"/>
      <c r="EQ451" s="72"/>
      <c r="ER451" s="72"/>
      <c r="ES451" s="72"/>
      <c r="ET451" s="72"/>
      <c r="EU451" s="72"/>
      <c r="EV451" s="72"/>
      <c r="EW451" s="72"/>
      <c r="EX451" s="72"/>
      <c r="EY451" s="72"/>
      <c r="EZ451" s="72"/>
      <c r="FA451" s="72"/>
      <c r="FB451" s="72"/>
      <c r="FC451" s="72"/>
      <c r="FD451" s="72"/>
      <c r="FE451" s="72"/>
      <c r="FF451" s="72"/>
      <c r="FG451" s="72"/>
      <c r="FH451" s="72"/>
      <c r="FI451" s="72"/>
      <c r="FJ451" s="72"/>
      <c r="FK451" s="72"/>
      <c r="FL451" s="72"/>
      <c r="FM451" s="72"/>
      <c r="FN451" s="72"/>
      <c r="FO451" s="72"/>
      <c r="FP451" s="72"/>
      <c r="FQ451" s="72"/>
      <c r="FR451" s="72"/>
      <c r="FS451" s="72"/>
      <c r="FT451" s="72"/>
      <c r="FU451" s="72"/>
      <c r="FV451" s="72"/>
      <c r="FW451" s="72"/>
      <c r="FX451" s="72"/>
      <c r="FY451" s="72"/>
      <c r="FZ451" s="72"/>
      <c r="GA451" s="72"/>
      <c r="GB451" s="72"/>
      <c r="GC451" s="72"/>
      <c r="GD451" s="72"/>
      <c r="GE451" s="72"/>
      <c r="GF451" s="72"/>
      <c r="GG451" s="72"/>
      <c r="GH451" s="72"/>
      <c r="GI451" s="72"/>
      <c r="GJ451" s="72"/>
      <c r="GK451" s="72"/>
      <c r="GL451" s="72"/>
      <c r="GM451" s="72"/>
      <c r="GN451" s="72"/>
      <c r="GO451" s="72"/>
      <c r="GP451" s="72"/>
      <c r="GQ451" s="72"/>
      <c r="GR451" s="72"/>
      <c r="GS451" s="72"/>
      <c r="GT451" s="72"/>
      <c r="GU451" s="72"/>
      <c r="GV451" s="72"/>
      <c r="GW451" s="72"/>
      <c r="GX451" s="72"/>
      <c r="GY451" s="72"/>
      <c r="GZ451" s="72"/>
      <c r="HA451" s="72"/>
      <c r="HB451" s="72"/>
      <c r="HC451" s="72"/>
      <c r="HD451" s="72"/>
    </row>
    <row r="452" spans="29:212" ht="15"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</row>
    <row r="453" spans="29:212" ht="15"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</row>
    <row r="454" spans="29:212" ht="15"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</row>
    <row r="455" spans="29:212"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2"/>
      <c r="CE455" s="72"/>
      <c r="CF455" s="72"/>
      <c r="CG455" s="72"/>
      <c r="CH455" s="72"/>
      <c r="CI455" s="72"/>
      <c r="CJ455" s="72"/>
      <c r="CK455" s="72"/>
      <c r="CL455" s="72"/>
      <c r="CM455" s="72"/>
      <c r="CN455" s="72"/>
      <c r="CO455" s="72"/>
      <c r="CP455" s="72"/>
      <c r="CQ455" s="72"/>
      <c r="CR455" s="72"/>
      <c r="CS455" s="72"/>
      <c r="CT455" s="72"/>
      <c r="CU455" s="72"/>
      <c r="CV455" s="72"/>
      <c r="CW455" s="72"/>
      <c r="CX455" s="72"/>
      <c r="CY455" s="72"/>
      <c r="CZ455" s="72"/>
      <c r="DA455" s="72"/>
      <c r="DB455" s="72"/>
      <c r="DC455" s="72"/>
      <c r="DD455" s="72"/>
      <c r="DE455" s="72"/>
      <c r="DF455" s="72"/>
      <c r="DG455" s="72"/>
      <c r="DH455" s="72"/>
      <c r="DI455" s="72"/>
      <c r="DJ455" s="72"/>
      <c r="DK455" s="72"/>
      <c r="DL455" s="72"/>
      <c r="DM455" s="72"/>
      <c r="DN455" s="72"/>
      <c r="DO455" s="72"/>
      <c r="DP455" s="72"/>
      <c r="DQ455" s="72"/>
      <c r="DR455" s="72"/>
      <c r="DS455" s="72"/>
      <c r="DT455" s="72"/>
      <c r="DU455" s="72"/>
      <c r="DV455" s="72"/>
      <c r="DW455" s="72"/>
      <c r="DX455" s="72"/>
      <c r="DY455" s="72"/>
      <c r="DZ455" s="72"/>
      <c r="EA455" s="72"/>
      <c r="EB455" s="72"/>
      <c r="EC455" s="72"/>
      <c r="ED455" s="72"/>
      <c r="EE455" s="72"/>
      <c r="EF455" s="72"/>
      <c r="EG455" s="72"/>
      <c r="EH455" s="72"/>
      <c r="EI455" s="72"/>
      <c r="EJ455" s="72"/>
      <c r="EK455" s="72"/>
      <c r="EL455" s="72"/>
      <c r="EM455" s="72"/>
      <c r="EN455" s="72"/>
      <c r="EO455" s="72"/>
      <c r="EP455" s="72"/>
      <c r="EQ455" s="72"/>
      <c r="ER455" s="72"/>
      <c r="ES455" s="72"/>
      <c r="ET455" s="72"/>
      <c r="EU455" s="72"/>
      <c r="EV455" s="72"/>
      <c r="EW455" s="72"/>
      <c r="EX455" s="72"/>
      <c r="EY455" s="72"/>
      <c r="EZ455" s="72"/>
      <c r="FA455" s="72"/>
      <c r="FB455" s="72"/>
      <c r="FC455" s="72"/>
      <c r="FD455" s="72"/>
      <c r="FE455" s="72"/>
      <c r="FF455" s="72"/>
      <c r="FG455" s="72"/>
      <c r="FH455" s="72"/>
      <c r="FI455" s="72"/>
      <c r="FJ455" s="72"/>
      <c r="FK455" s="72"/>
      <c r="FL455" s="72"/>
      <c r="FM455" s="72"/>
      <c r="FN455" s="72"/>
      <c r="FO455" s="72"/>
      <c r="FP455" s="72"/>
      <c r="FQ455" s="72"/>
      <c r="FR455" s="72"/>
      <c r="FS455" s="72"/>
      <c r="FT455" s="72"/>
      <c r="FU455" s="72"/>
      <c r="FV455" s="72"/>
      <c r="FW455" s="72"/>
      <c r="FX455" s="72"/>
      <c r="FY455" s="72"/>
      <c r="FZ455" s="72"/>
      <c r="GA455" s="72"/>
      <c r="GB455" s="72"/>
      <c r="GC455" s="72"/>
      <c r="GD455" s="72"/>
      <c r="GE455" s="72"/>
      <c r="GF455" s="72"/>
      <c r="GG455" s="72"/>
      <c r="GH455" s="72"/>
      <c r="GI455" s="72"/>
      <c r="GJ455" s="72"/>
      <c r="GK455" s="72"/>
      <c r="GL455" s="72"/>
      <c r="GM455" s="72"/>
      <c r="GN455" s="72"/>
      <c r="GO455" s="72"/>
      <c r="GP455" s="72"/>
      <c r="GQ455" s="72"/>
      <c r="GR455" s="72"/>
      <c r="GS455" s="72"/>
      <c r="GT455" s="72"/>
      <c r="GU455" s="72"/>
      <c r="GV455" s="72"/>
      <c r="GW455" s="72"/>
      <c r="GX455" s="72"/>
      <c r="GY455" s="72"/>
      <c r="GZ455" s="72"/>
      <c r="HA455" s="72"/>
      <c r="HB455" s="72"/>
      <c r="HC455" s="72"/>
      <c r="HD455" s="72"/>
    </row>
    <row r="456" spans="29:212"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2"/>
      <c r="CE456" s="72"/>
      <c r="CF456" s="72"/>
      <c r="CG456" s="72"/>
      <c r="CH456" s="72"/>
      <c r="CI456" s="72"/>
      <c r="CJ456" s="72"/>
      <c r="CK456" s="72"/>
      <c r="CL456" s="72"/>
      <c r="CM456" s="72"/>
      <c r="CN456" s="72"/>
      <c r="CO456" s="72"/>
      <c r="CP456" s="72"/>
      <c r="CQ456" s="72"/>
      <c r="CR456" s="72"/>
      <c r="CS456" s="72"/>
      <c r="CT456" s="72"/>
      <c r="CU456" s="72"/>
      <c r="CV456" s="72"/>
      <c r="CW456" s="72"/>
      <c r="CX456" s="72"/>
      <c r="CY456" s="72"/>
      <c r="CZ456" s="72"/>
      <c r="DA456" s="72"/>
      <c r="DB456" s="72"/>
      <c r="DC456" s="72"/>
      <c r="DD456" s="72"/>
      <c r="DE456" s="72"/>
      <c r="DF456" s="72"/>
      <c r="DG456" s="72"/>
      <c r="DH456" s="72"/>
      <c r="DI456" s="72"/>
      <c r="DJ456" s="72"/>
      <c r="DK456" s="72"/>
      <c r="DL456" s="72"/>
      <c r="DM456" s="72"/>
      <c r="DN456" s="72"/>
      <c r="DO456" s="72"/>
      <c r="DP456" s="72"/>
      <c r="DQ456" s="72"/>
      <c r="DR456" s="72"/>
      <c r="DS456" s="72"/>
      <c r="DT456" s="72"/>
      <c r="DU456" s="72"/>
      <c r="DV456" s="72"/>
      <c r="DW456" s="72"/>
      <c r="DX456" s="72"/>
      <c r="DY456" s="72"/>
      <c r="DZ456" s="72"/>
      <c r="EA456" s="72"/>
      <c r="EB456" s="72"/>
      <c r="EC456" s="72"/>
      <c r="ED456" s="72"/>
      <c r="EE456" s="72"/>
      <c r="EF456" s="72"/>
      <c r="EG456" s="72"/>
      <c r="EH456" s="72"/>
      <c r="EI456" s="72"/>
      <c r="EJ456" s="72"/>
      <c r="EK456" s="72"/>
      <c r="EL456" s="72"/>
      <c r="EM456" s="72"/>
      <c r="EN456" s="72"/>
      <c r="EO456" s="72"/>
      <c r="EP456" s="72"/>
      <c r="EQ456" s="72"/>
      <c r="ER456" s="72"/>
      <c r="ES456" s="72"/>
      <c r="ET456" s="72"/>
      <c r="EU456" s="72"/>
      <c r="EV456" s="72"/>
      <c r="EW456" s="72"/>
      <c r="EX456" s="72"/>
      <c r="EY456" s="72"/>
      <c r="EZ456" s="72"/>
      <c r="FA456" s="72"/>
      <c r="FB456" s="72"/>
      <c r="FC456" s="72"/>
      <c r="FD456" s="72"/>
      <c r="FE456" s="72"/>
      <c r="FF456" s="72"/>
      <c r="FG456" s="72"/>
      <c r="FH456" s="72"/>
      <c r="FI456" s="72"/>
      <c r="FJ456" s="72"/>
      <c r="FK456" s="72"/>
      <c r="FL456" s="72"/>
      <c r="FM456" s="72"/>
      <c r="FN456" s="72"/>
      <c r="FO456" s="72"/>
      <c r="FP456" s="72"/>
      <c r="FQ456" s="72"/>
      <c r="FR456" s="72"/>
      <c r="FS456" s="72"/>
      <c r="FT456" s="72"/>
      <c r="FU456" s="72"/>
      <c r="FV456" s="72"/>
      <c r="FW456" s="72"/>
      <c r="FX456" s="72"/>
      <c r="FY456" s="72"/>
      <c r="FZ456" s="72"/>
      <c r="GA456" s="72"/>
      <c r="GB456" s="72"/>
      <c r="GC456" s="72"/>
      <c r="GD456" s="72"/>
      <c r="GE456" s="72"/>
      <c r="GF456" s="72"/>
      <c r="GG456" s="72"/>
      <c r="GH456" s="72"/>
      <c r="GI456" s="72"/>
      <c r="GJ456" s="72"/>
      <c r="GK456" s="72"/>
      <c r="GL456" s="72"/>
      <c r="GM456" s="72"/>
      <c r="GN456" s="72"/>
      <c r="GO456" s="72"/>
      <c r="GP456" s="72"/>
      <c r="GQ456" s="72"/>
      <c r="GR456" s="72"/>
      <c r="GS456" s="72"/>
      <c r="GT456" s="72"/>
      <c r="GU456" s="72"/>
      <c r="GV456" s="72"/>
      <c r="GW456" s="72"/>
      <c r="GX456" s="72"/>
      <c r="GY456" s="72"/>
      <c r="GZ456" s="72"/>
      <c r="HA456" s="72"/>
      <c r="HB456" s="72"/>
      <c r="HC456" s="72"/>
      <c r="HD456" s="72"/>
    </row>
    <row r="457" spans="29:212"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/>
      <c r="CD457" s="72"/>
      <c r="CE457" s="72"/>
      <c r="CF457" s="72"/>
      <c r="CG457" s="72"/>
      <c r="CH457" s="72"/>
      <c r="CI457" s="72"/>
      <c r="CJ457" s="72"/>
      <c r="CK457" s="72"/>
      <c r="CL457" s="72"/>
      <c r="CM457" s="72"/>
      <c r="CN457" s="72"/>
      <c r="CO457" s="72"/>
      <c r="CP457" s="72"/>
      <c r="CQ457" s="72"/>
      <c r="CR457" s="72"/>
      <c r="CS457" s="72"/>
      <c r="CT457" s="72"/>
      <c r="CU457" s="72"/>
      <c r="CV457" s="72"/>
      <c r="CW457" s="72"/>
      <c r="CX457" s="72"/>
      <c r="CY457" s="72"/>
      <c r="CZ457" s="72"/>
      <c r="DA457" s="72"/>
      <c r="DB457" s="72"/>
      <c r="DC457" s="72"/>
      <c r="DD457" s="72"/>
      <c r="DE457" s="72"/>
      <c r="DF457" s="72"/>
      <c r="DG457" s="72"/>
      <c r="DH457" s="72"/>
      <c r="DI457" s="72"/>
      <c r="DJ457" s="72"/>
      <c r="DK457" s="72"/>
      <c r="DL457" s="72"/>
      <c r="DM457" s="72"/>
      <c r="DN457" s="72"/>
      <c r="DO457" s="72"/>
      <c r="DP457" s="72"/>
      <c r="DQ457" s="72"/>
      <c r="DR457" s="72"/>
      <c r="DS457" s="72"/>
      <c r="DT457" s="72"/>
      <c r="DU457" s="72"/>
      <c r="DV457" s="72"/>
      <c r="DW457" s="72"/>
      <c r="DX457" s="72"/>
      <c r="DY457" s="72"/>
      <c r="DZ457" s="72"/>
      <c r="EA457" s="72"/>
      <c r="EB457" s="72"/>
      <c r="EC457" s="72"/>
      <c r="ED457" s="72"/>
      <c r="EE457" s="72"/>
      <c r="EF457" s="72"/>
      <c r="EG457" s="72"/>
      <c r="EH457" s="72"/>
      <c r="EI457" s="72"/>
      <c r="EJ457" s="72"/>
      <c r="EK457" s="72"/>
      <c r="EL457" s="72"/>
      <c r="EM457" s="72"/>
      <c r="EN457" s="72"/>
      <c r="EO457" s="72"/>
      <c r="EP457" s="72"/>
      <c r="EQ457" s="72"/>
      <c r="ER457" s="72"/>
      <c r="ES457" s="72"/>
      <c r="ET457" s="72"/>
      <c r="EU457" s="72"/>
      <c r="EV457" s="72"/>
      <c r="EW457" s="72"/>
      <c r="EX457" s="72"/>
      <c r="EY457" s="72"/>
      <c r="EZ457" s="72"/>
      <c r="FA457" s="72"/>
      <c r="FB457" s="72"/>
      <c r="FC457" s="72"/>
      <c r="FD457" s="72"/>
      <c r="FE457" s="72"/>
      <c r="FF457" s="72"/>
      <c r="FG457" s="72"/>
      <c r="FH457" s="72"/>
      <c r="FI457" s="72"/>
      <c r="FJ457" s="72"/>
      <c r="FK457" s="72"/>
      <c r="FL457" s="72"/>
      <c r="FM457" s="72"/>
      <c r="FN457" s="72"/>
      <c r="FO457" s="72"/>
      <c r="FP457" s="72"/>
      <c r="FQ457" s="72"/>
      <c r="FR457" s="72"/>
      <c r="FS457" s="72"/>
      <c r="FT457" s="72"/>
      <c r="FU457" s="72"/>
      <c r="FV457" s="72"/>
      <c r="FW457" s="72"/>
      <c r="FX457" s="72"/>
      <c r="FY457" s="72"/>
      <c r="FZ457" s="72"/>
      <c r="GA457" s="72"/>
      <c r="GB457" s="72"/>
      <c r="GC457" s="72"/>
      <c r="GD457" s="72"/>
      <c r="GE457" s="72"/>
      <c r="GF457" s="72"/>
      <c r="GG457" s="72"/>
      <c r="GH457" s="72"/>
      <c r="GI457" s="72"/>
      <c r="GJ457" s="72"/>
      <c r="GK457" s="72"/>
      <c r="GL457" s="72"/>
      <c r="GM457" s="72"/>
      <c r="GN457" s="72"/>
      <c r="GO457" s="72"/>
      <c r="GP457" s="72"/>
      <c r="GQ457" s="72"/>
      <c r="GR457" s="72"/>
      <c r="GS457" s="72"/>
      <c r="GT457" s="72"/>
      <c r="GU457" s="72"/>
      <c r="GV457" s="72"/>
      <c r="GW457" s="72"/>
      <c r="GX457" s="72"/>
      <c r="GY457" s="72"/>
      <c r="GZ457" s="72"/>
      <c r="HA457" s="72"/>
      <c r="HB457" s="72"/>
      <c r="HC457" s="72"/>
      <c r="HD457" s="72"/>
    </row>
    <row r="458" spans="29:212"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/>
      <c r="CD458" s="72"/>
      <c r="CE458" s="72"/>
      <c r="CF458" s="72"/>
      <c r="CG458" s="72"/>
      <c r="CH458" s="72"/>
      <c r="CI458" s="72"/>
      <c r="CJ458" s="72"/>
      <c r="CK458" s="72"/>
      <c r="CL458" s="72"/>
      <c r="CM458" s="72"/>
      <c r="CN458" s="72"/>
      <c r="CO458" s="72"/>
      <c r="CP458" s="72"/>
      <c r="CQ458" s="72"/>
      <c r="CR458" s="72"/>
      <c r="CS458" s="72"/>
      <c r="CT458" s="72"/>
      <c r="CU458" s="72"/>
      <c r="CV458" s="72"/>
      <c r="CW458" s="72"/>
      <c r="CX458" s="72"/>
      <c r="CY458" s="72"/>
      <c r="CZ458" s="72"/>
      <c r="DA458" s="72"/>
      <c r="DB458" s="72"/>
      <c r="DC458" s="72"/>
      <c r="DD458" s="72"/>
      <c r="DE458" s="72"/>
      <c r="DF458" s="72"/>
      <c r="DG458" s="72"/>
      <c r="DH458" s="72"/>
      <c r="DI458" s="72"/>
      <c r="DJ458" s="72"/>
      <c r="DK458" s="72"/>
      <c r="DL458" s="72"/>
      <c r="DM458" s="72"/>
      <c r="DN458" s="72"/>
      <c r="DO458" s="72"/>
      <c r="DP458" s="72"/>
      <c r="DQ458" s="72"/>
      <c r="DR458" s="72"/>
      <c r="DS458" s="72"/>
      <c r="DT458" s="72"/>
      <c r="DU458" s="72"/>
      <c r="DV458" s="72"/>
      <c r="DW458" s="72"/>
      <c r="DX458" s="72"/>
      <c r="DY458" s="72"/>
      <c r="DZ458" s="72"/>
      <c r="EA458" s="72"/>
      <c r="EB458" s="72"/>
      <c r="EC458" s="72"/>
      <c r="ED458" s="72"/>
      <c r="EE458" s="72"/>
      <c r="EF458" s="72"/>
      <c r="EG458" s="72"/>
      <c r="EH458" s="72"/>
      <c r="EI458" s="72"/>
      <c r="EJ458" s="72"/>
      <c r="EK458" s="72"/>
      <c r="EL458" s="72"/>
      <c r="EM458" s="72"/>
      <c r="EN458" s="72"/>
      <c r="EO458" s="72"/>
      <c r="EP458" s="72"/>
      <c r="EQ458" s="72"/>
      <c r="ER458" s="72"/>
      <c r="ES458" s="72"/>
      <c r="ET458" s="72"/>
      <c r="EU458" s="72"/>
      <c r="EV458" s="72"/>
      <c r="EW458" s="72"/>
      <c r="EX458" s="72"/>
      <c r="EY458" s="72"/>
      <c r="EZ458" s="72"/>
      <c r="FA458" s="72"/>
      <c r="FB458" s="72"/>
      <c r="FC458" s="72"/>
      <c r="FD458" s="72"/>
      <c r="FE458" s="72"/>
      <c r="FF458" s="72"/>
      <c r="FG458" s="72"/>
      <c r="FH458" s="72"/>
      <c r="FI458" s="72"/>
      <c r="FJ458" s="72"/>
      <c r="FK458" s="72"/>
      <c r="FL458" s="72"/>
      <c r="FM458" s="72"/>
      <c r="FN458" s="72"/>
      <c r="FO458" s="72"/>
      <c r="FP458" s="72"/>
      <c r="FQ458" s="72"/>
      <c r="FR458" s="72"/>
      <c r="FS458" s="72"/>
      <c r="FT458" s="72"/>
      <c r="FU458" s="72"/>
      <c r="FV458" s="72"/>
      <c r="FW458" s="72"/>
      <c r="FX458" s="72"/>
      <c r="FY458" s="72"/>
      <c r="FZ458" s="72"/>
      <c r="GA458" s="72"/>
      <c r="GB458" s="72"/>
      <c r="GC458" s="72"/>
      <c r="GD458" s="72"/>
      <c r="GE458" s="72"/>
      <c r="GF458" s="72"/>
      <c r="GG458" s="72"/>
      <c r="GH458" s="72"/>
      <c r="GI458" s="72"/>
      <c r="GJ458" s="72"/>
      <c r="GK458" s="72"/>
      <c r="GL458" s="72"/>
      <c r="GM458" s="72"/>
      <c r="GN458" s="72"/>
      <c r="GO458" s="72"/>
      <c r="GP458" s="72"/>
      <c r="GQ458" s="72"/>
      <c r="GR458" s="72"/>
      <c r="GS458" s="72"/>
      <c r="GT458" s="72"/>
      <c r="GU458" s="72"/>
      <c r="GV458" s="72"/>
      <c r="GW458" s="72"/>
      <c r="GX458" s="72"/>
      <c r="GY458" s="72"/>
      <c r="GZ458" s="72"/>
      <c r="HA458" s="72"/>
      <c r="HB458" s="72"/>
      <c r="HC458" s="72"/>
      <c r="HD458" s="72"/>
    </row>
    <row r="459" spans="29:212"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2"/>
      <c r="CE459" s="72"/>
      <c r="CF459" s="72"/>
      <c r="CG459" s="72"/>
      <c r="CH459" s="72"/>
      <c r="CI459" s="72"/>
      <c r="CJ459" s="72"/>
      <c r="CK459" s="72"/>
      <c r="CL459" s="72"/>
      <c r="CM459" s="72"/>
      <c r="CN459" s="72"/>
      <c r="CO459" s="72"/>
      <c r="CP459" s="72"/>
      <c r="CQ459" s="72"/>
      <c r="CR459" s="72"/>
      <c r="CS459" s="72"/>
      <c r="CT459" s="72"/>
      <c r="CU459" s="72"/>
      <c r="CV459" s="72"/>
      <c r="CW459" s="72"/>
      <c r="CX459" s="72"/>
      <c r="CY459" s="72"/>
      <c r="CZ459" s="72"/>
      <c r="DA459" s="72"/>
      <c r="DB459" s="72"/>
      <c r="DC459" s="72"/>
      <c r="DD459" s="72"/>
      <c r="DE459" s="72"/>
      <c r="DF459" s="72"/>
      <c r="DG459" s="72"/>
      <c r="DH459" s="72"/>
      <c r="DI459" s="72"/>
      <c r="DJ459" s="72"/>
      <c r="DK459" s="72"/>
      <c r="DL459" s="72"/>
      <c r="DM459" s="72"/>
      <c r="DN459" s="72"/>
      <c r="DO459" s="72"/>
      <c r="DP459" s="72"/>
      <c r="DQ459" s="72"/>
      <c r="DR459" s="72"/>
      <c r="DS459" s="72"/>
      <c r="DT459" s="72"/>
      <c r="DU459" s="72"/>
      <c r="DV459" s="72"/>
      <c r="DW459" s="72"/>
      <c r="DX459" s="72"/>
      <c r="DY459" s="72"/>
      <c r="DZ459" s="72"/>
      <c r="EA459" s="72"/>
      <c r="EB459" s="72"/>
      <c r="EC459" s="72"/>
      <c r="ED459" s="72"/>
      <c r="EE459" s="72"/>
      <c r="EF459" s="72"/>
      <c r="EG459" s="72"/>
      <c r="EH459" s="72"/>
      <c r="EI459" s="72"/>
      <c r="EJ459" s="72"/>
      <c r="EK459" s="72"/>
      <c r="EL459" s="72"/>
      <c r="EM459" s="72"/>
      <c r="EN459" s="72"/>
      <c r="EO459" s="72"/>
      <c r="EP459" s="72"/>
      <c r="EQ459" s="72"/>
      <c r="ER459" s="72"/>
      <c r="ES459" s="72"/>
      <c r="ET459" s="72"/>
      <c r="EU459" s="72"/>
      <c r="EV459" s="72"/>
      <c r="EW459" s="72"/>
      <c r="EX459" s="72"/>
      <c r="EY459" s="72"/>
      <c r="EZ459" s="72"/>
      <c r="FA459" s="72"/>
      <c r="FB459" s="72"/>
      <c r="FC459" s="72"/>
      <c r="FD459" s="72"/>
      <c r="FE459" s="72"/>
      <c r="FF459" s="72"/>
      <c r="FG459" s="72"/>
      <c r="FH459" s="72"/>
      <c r="FI459" s="72"/>
      <c r="FJ459" s="72"/>
      <c r="FK459" s="72"/>
      <c r="FL459" s="72"/>
      <c r="FM459" s="72"/>
      <c r="FN459" s="72"/>
      <c r="FO459" s="72"/>
      <c r="FP459" s="72"/>
      <c r="FQ459" s="72"/>
      <c r="FR459" s="72"/>
      <c r="FS459" s="72"/>
      <c r="FT459" s="72"/>
      <c r="FU459" s="72"/>
      <c r="FV459" s="72"/>
      <c r="FW459" s="72"/>
      <c r="FX459" s="72"/>
      <c r="FY459" s="72"/>
      <c r="FZ459" s="72"/>
      <c r="GA459" s="72"/>
      <c r="GB459" s="72"/>
      <c r="GC459" s="72"/>
      <c r="GD459" s="72"/>
      <c r="GE459" s="72"/>
      <c r="GF459" s="72"/>
      <c r="GG459" s="72"/>
      <c r="GH459" s="72"/>
      <c r="GI459" s="72"/>
      <c r="GJ459" s="72"/>
      <c r="GK459" s="72"/>
      <c r="GL459" s="72"/>
      <c r="GM459" s="72"/>
      <c r="GN459" s="72"/>
      <c r="GO459" s="72"/>
      <c r="GP459" s="72"/>
      <c r="GQ459" s="72"/>
      <c r="GR459" s="72"/>
      <c r="GS459" s="72"/>
      <c r="GT459" s="72"/>
      <c r="GU459" s="72"/>
      <c r="GV459" s="72"/>
      <c r="GW459" s="72"/>
      <c r="GX459" s="72"/>
      <c r="GY459" s="72"/>
      <c r="GZ459" s="72"/>
      <c r="HA459" s="72"/>
      <c r="HB459" s="72"/>
      <c r="HC459" s="72"/>
      <c r="HD459" s="72"/>
    </row>
    <row r="460" spans="29:212"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2"/>
      <c r="CE460" s="72"/>
      <c r="CF460" s="72"/>
      <c r="CG460" s="72"/>
      <c r="CH460" s="72"/>
      <c r="CI460" s="72"/>
      <c r="CJ460" s="72"/>
      <c r="CK460" s="72"/>
      <c r="CL460" s="72"/>
      <c r="CM460" s="72"/>
      <c r="CN460" s="72"/>
      <c r="CO460" s="72"/>
      <c r="CP460" s="72"/>
      <c r="CQ460" s="72"/>
      <c r="CR460" s="72"/>
      <c r="CS460" s="72"/>
      <c r="CT460" s="72"/>
      <c r="CU460" s="72"/>
      <c r="CV460" s="72"/>
      <c r="CW460" s="72"/>
      <c r="CX460" s="72"/>
      <c r="CY460" s="72"/>
      <c r="CZ460" s="72"/>
      <c r="DA460" s="72"/>
      <c r="DB460" s="72"/>
      <c r="DC460" s="72"/>
      <c r="DD460" s="72"/>
      <c r="DE460" s="72"/>
      <c r="DF460" s="72"/>
      <c r="DG460" s="72"/>
      <c r="DH460" s="72"/>
      <c r="DI460" s="72"/>
      <c r="DJ460" s="72"/>
      <c r="DK460" s="72"/>
      <c r="DL460" s="72"/>
      <c r="DM460" s="72"/>
      <c r="DN460" s="72"/>
      <c r="DO460" s="72"/>
      <c r="DP460" s="72"/>
      <c r="DQ460" s="72"/>
      <c r="DR460" s="72"/>
      <c r="DS460" s="72"/>
      <c r="DT460" s="72"/>
      <c r="DU460" s="72"/>
      <c r="DV460" s="72"/>
      <c r="DW460" s="72"/>
      <c r="DX460" s="72"/>
      <c r="DY460" s="72"/>
      <c r="DZ460" s="72"/>
      <c r="EA460" s="72"/>
      <c r="EB460" s="72"/>
      <c r="EC460" s="72"/>
      <c r="ED460" s="72"/>
      <c r="EE460" s="72"/>
      <c r="EF460" s="72"/>
      <c r="EG460" s="72"/>
      <c r="EH460" s="72"/>
      <c r="EI460" s="72"/>
      <c r="EJ460" s="72"/>
      <c r="EK460" s="72"/>
      <c r="EL460" s="72"/>
      <c r="EM460" s="72"/>
      <c r="EN460" s="72"/>
      <c r="EO460" s="72"/>
      <c r="EP460" s="72"/>
      <c r="EQ460" s="72"/>
      <c r="ER460" s="72"/>
      <c r="ES460" s="72"/>
      <c r="ET460" s="72"/>
      <c r="EU460" s="72"/>
      <c r="EV460" s="72"/>
      <c r="EW460" s="72"/>
      <c r="EX460" s="72"/>
      <c r="EY460" s="72"/>
      <c r="EZ460" s="72"/>
      <c r="FA460" s="72"/>
      <c r="FB460" s="72"/>
      <c r="FC460" s="72"/>
      <c r="FD460" s="72"/>
      <c r="FE460" s="72"/>
      <c r="FF460" s="72"/>
      <c r="FG460" s="72"/>
      <c r="FH460" s="72"/>
      <c r="FI460" s="72"/>
      <c r="FJ460" s="72"/>
      <c r="FK460" s="72"/>
      <c r="FL460" s="72"/>
      <c r="FM460" s="72"/>
      <c r="FN460" s="72"/>
      <c r="FO460" s="72"/>
      <c r="FP460" s="72"/>
      <c r="FQ460" s="72"/>
      <c r="FR460" s="72"/>
      <c r="FS460" s="72"/>
      <c r="FT460" s="72"/>
      <c r="FU460" s="72"/>
      <c r="FV460" s="72"/>
      <c r="FW460" s="72"/>
      <c r="FX460" s="72"/>
      <c r="FY460" s="72"/>
      <c r="FZ460" s="72"/>
      <c r="GA460" s="72"/>
      <c r="GB460" s="72"/>
      <c r="GC460" s="72"/>
      <c r="GD460" s="72"/>
      <c r="GE460" s="72"/>
      <c r="GF460" s="72"/>
      <c r="GG460" s="72"/>
      <c r="GH460" s="72"/>
      <c r="GI460" s="72"/>
      <c r="GJ460" s="72"/>
      <c r="GK460" s="72"/>
      <c r="GL460" s="72"/>
      <c r="GM460" s="72"/>
      <c r="GN460" s="72"/>
      <c r="GO460" s="72"/>
      <c r="GP460" s="72"/>
      <c r="GQ460" s="72"/>
      <c r="GR460" s="72"/>
      <c r="GS460" s="72"/>
      <c r="GT460" s="72"/>
      <c r="GU460" s="72"/>
      <c r="GV460" s="72"/>
      <c r="GW460" s="72"/>
      <c r="GX460" s="72"/>
      <c r="GY460" s="72"/>
      <c r="GZ460" s="72"/>
      <c r="HA460" s="72"/>
      <c r="HB460" s="72"/>
      <c r="HC460" s="72"/>
      <c r="HD460" s="72"/>
    </row>
    <row r="461" spans="29:212"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2"/>
      <c r="CE461" s="72"/>
      <c r="CF461" s="72"/>
      <c r="CG461" s="72"/>
      <c r="CH461" s="72"/>
      <c r="CI461" s="72"/>
      <c r="CJ461" s="72"/>
      <c r="CK461" s="72"/>
      <c r="CL461" s="72"/>
      <c r="CM461" s="72"/>
      <c r="CN461" s="72"/>
      <c r="CO461" s="72"/>
      <c r="CP461" s="72"/>
      <c r="CQ461" s="72"/>
      <c r="CR461" s="72"/>
      <c r="CS461" s="72"/>
      <c r="CT461" s="72"/>
      <c r="CU461" s="72"/>
      <c r="CV461" s="72"/>
      <c r="CW461" s="72"/>
      <c r="CX461" s="72"/>
      <c r="CY461" s="72"/>
      <c r="CZ461" s="72"/>
      <c r="DA461" s="72"/>
      <c r="DB461" s="72"/>
      <c r="DC461" s="72"/>
      <c r="DD461" s="72"/>
      <c r="DE461" s="72"/>
      <c r="DF461" s="72"/>
      <c r="DG461" s="72"/>
      <c r="DH461" s="72"/>
      <c r="DI461" s="72"/>
      <c r="DJ461" s="72"/>
      <c r="DK461" s="72"/>
      <c r="DL461" s="72"/>
      <c r="DM461" s="72"/>
      <c r="DN461" s="72"/>
      <c r="DO461" s="72"/>
      <c r="DP461" s="72"/>
      <c r="DQ461" s="72"/>
      <c r="DR461" s="72"/>
      <c r="DS461" s="72"/>
      <c r="DT461" s="72"/>
      <c r="DU461" s="72"/>
      <c r="DV461" s="72"/>
      <c r="DW461" s="72"/>
      <c r="DX461" s="72"/>
      <c r="DY461" s="72"/>
      <c r="DZ461" s="72"/>
      <c r="EA461" s="72"/>
      <c r="EB461" s="72"/>
      <c r="EC461" s="72"/>
      <c r="ED461" s="72"/>
      <c r="EE461" s="72"/>
      <c r="EF461" s="72"/>
      <c r="EG461" s="72"/>
      <c r="EH461" s="72"/>
      <c r="EI461" s="72"/>
      <c r="EJ461" s="72"/>
      <c r="EK461" s="72"/>
      <c r="EL461" s="72"/>
      <c r="EM461" s="72"/>
      <c r="EN461" s="72"/>
      <c r="EO461" s="72"/>
      <c r="EP461" s="72"/>
      <c r="EQ461" s="72"/>
      <c r="ER461" s="72"/>
      <c r="ES461" s="72"/>
      <c r="ET461" s="72"/>
      <c r="EU461" s="72"/>
      <c r="EV461" s="72"/>
      <c r="EW461" s="72"/>
      <c r="EX461" s="72"/>
      <c r="EY461" s="72"/>
      <c r="EZ461" s="72"/>
      <c r="FA461" s="72"/>
      <c r="FB461" s="72"/>
      <c r="FC461" s="72"/>
      <c r="FD461" s="72"/>
      <c r="FE461" s="72"/>
      <c r="FF461" s="72"/>
      <c r="FG461" s="72"/>
      <c r="FH461" s="72"/>
      <c r="FI461" s="72"/>
      <c r="FJ461" s="72"/>
      <c r="FK461" s="72"/>
      <c r="FL461" s="72"/>
      <c r="FM461" s="72"/>
      <c r="FN461" s="72"/>
      <c r="FO461" s="72"/>
      <c r="FP461" s="72"/>
      <c r="FQ461" s="72"/>
      <c r="FR461" s="72"/>
      <c r="FS461" s="72"/>
      <c r="FT461" s="72"/>
      <c r="FU461" s="72"/>
      <c r="FV461" s="72"/>
      <c r="FW461" s="72"/>
      <c r="FX461" s="72"/>
      <c r="FY461" s="72"/>
      <c r="FZ461" s="72"/>
      <c r="GA461" s="72"/>
      <c r="GB461" s="72"/>
      <c r="GC461" s="72"/>
      <c r="GD461" s="72"/>
      <c r="GE461" s="72"/>
      <c r="GF461" s="72"/>
      <c r="GG461" s="72"/>
      <c r="GH461" s="72"/>
      <c r="GI461" s="72"/>
      <c r="GJ461" s="72"/>
      <c r="GK461" s="72"/>
      <c r="GL461" s="72"/>
      <c r="GM461" s="72"/>
      <c r="GN461" s="72"/>
      <c r="GO461" s="72"/>
      <c r="GP461" s="72"/>
      <c r="GQ461" s="72"/>
      <c r="GR461" s="72"/>
      <c r="GS461" s="72"/>
      <c r="GT461" s="72"/>
      <c r="GU461" s="72"/>
      <c r="GV461" s="72"/>
      <c r="GW461" s="72"/>
      <c r="GX461" s="72"/>
      <c r="GY461" s="72"/>
      <c r="GZ461" s="72"/>
      <c r="HA461" s="72"/>
      <c r="HB461" s="72"/>
      <c r="HC461" s="72"/>
      <c r="HD461" s="72"/>
    </row>
    <row r="462" spans="29:212" ht="15"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</row>
    <row r="463" spans="29:212" ht="15"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</row>
    <row r="464" spans="29:212" ht="15"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</row>
    <row r="465" spans="29:212" ht="15"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</row>
    <row r="466" spans="29:212" ht="15"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</row>
    <row r="467" spans="29:212" ht="15"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</row>
    <row r="468" spans="29:212" ht="15"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</row>
    <row r="469" spans="29:212" ht="15"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</row>
    <row r="470" spans="29:212" ht="15"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</row>
    <row r="471" spans="29:212" ht="15"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</row>
    <row r="472" spans="29:212" ht="15"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</row>
    <row r="473" spans="29:212" ht="15"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</row>
    <row r="474" spans="29:212"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/>
      <c r="BL474" s="72"/>
      <c r="BM474" s="72"/>
      <c r="BN474" s="72"/>
      <c r="BO474" s="72"/>
      <c r="BP474" s="72"/>
      <c r="BQ474" s="72"/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2"/>
      <c r="CC474" s="72"/>
      <c r="CD474" s="72"/>
      <c r="CE474" s="72"/>
      <c r="CF474" s="72"/>
      <c r="CG474" s="72"/>
      <c r="CH474" s="72"/>
      <c r="CI474" s="72"/>
      <c r="CJ474" s="72"/>
      <c r="CK474" s="72"/>
      <c r="CL474" s="72"/>
      <c r="CM474" s="72"/>
      <c r="CN474" s="72"/>
      <c r="CO474" s="72"/>
      <c r="CP474" s="72"/>
      <c r="CQ474" s="72"/>
      <c r="CR474" s="72"/>
      <c r="CS474" s="72"/>
      <c r="CT474" s="72"/>
      <c r="CU474" s="72"/>
      <c r="CV474" s="72"/>
      <c r="CW474" s="72"/>
      <c r="CX474" s="72"/>
      <c r="CY474" s="72"/>
      <c r="CZ474" s="72"/>
      <c r="DA474" s="72"/>
      <c r="DB474" s="72"/>
      <c r="DC474" s="72"/>
      <c r="DD474" s="72"/>
      <c r="DE474" s="72"/>
      <c r="DF474" s="72"/>
      <c r="DG474" s="72"/>
      <c r="DH474" s="72"/>
      <c r="DI474" s="72"/>
      <c r="DJ474" s="72"/>
      <c r="DK474" s="72"/>
      <c r="DL474" s="72"/>
      <c r="DM474" s="72"/>
      <c r="DN474" s="72"/>
      <c r="DO474" s="72"/>
      <c r="DP474" s="72"/>
      <c r="DQ474" s="72"/>
      <c r="DR474" s="72"/>
      <c r="DS474" s="72"/>
      <c r="DT474" s="72"/>
      <c r="DU474" s="72"/>
      <c r="DV474" s="72"/>
      <c r="DW474" s="72"/>
      <c r="DX474" s="72"/>
      <c r="DY474" s="72"/>
      <c r="DZ474" s="72"/>
      <c r="EA474" s="72"/>
      <c r="EB474" s="72"/>
      <c r="EC474" s="72"/>
      <c r="ED474" s="72"/>
      <c r="EE474" s="72"/>
      <c r="EF474" s="72"/>
      <c r="EG474" s="72"/>
      <c r="EH474" s="72"/>
      <c r="EI474" s="72"/>
      <c r="EJ474" s="72"/>
      <c r="EK474" s="72"/>
      <c r="EL474" s="72"/>
      <c r="EM474" s="72"/>
      <c r="EN474" s="72"/>
      <c r="EO474" s="72"/>
      <c r="EP474" s="72"/>
      <c r="EQ474" s="72"/>
      <c r="ER474" s="72"/>
      <c r="ES474" s="72"/>
      <c r="ET474" s="72"/>
      <c r="EU474" s="72"/>
      <c r="EV474" s="72"/>
      <c r="EW474" s="72"/>
      <c r="EX474" s="72"/>
      <c r="EY474" s="72"/>
      <c r="EZ474" s="72"/>
      <c r="FA474" s="72"/>
      <c r="FB474" s="72"/>
      <c r="FC474" s="72"/>
      <c r="FD474" s="72"/>
      <c r="FE474" s="72"/>
      <c r="FF474" s="72"/>
      <c r="FG474" s="72"/>
      <c r="FH474" s="72"/>
      <c r="FI474" s="72"/>
      <c r="FJ474" s="72"/>
      <c r="FK474" s="72"/>
      <c r="FL474" s="72"/>
      <c r="FM474" s="72"/>
      <c r="FN474" s="72"/>
      <c r="FO474" s="72"/>
      <c r="FP474" s="72"/>
      <c r="FQ474" s="72"/>
      <c r="FR474" s="72"/>
      <c r="FS474" s="72"/>
      <c r="FT474" s="72"/>
      <c r="FU474" s="72"/>
      <c r="FV474" s="72"/>
      <c r="FW474" s="72"/>
      <c r="FX474" s="72"/>
      <c r="FY474" s="72"/>
      <c r="FZ474" s="72"/>
      <c r="GA474" s="72"/>
      <c r="GB474" s="72"/>
      <c r="GC474" s="72"/>
      <c r="GD474" s="72"/>
      <c r="GE474" s="72"/>
      <c r="GF474" s="72"/>
      <c r="GG474" s="72"/>
      <c r="GH474" s="72"/>
      <c r="GI474" s="72"/>
      <c r="GJ474" s="72"/>
      <c r="GK474" s="72"/>
      <c r="GL474" s="72"/>
      <c r="GM474" s="72"/>
      <c r="GN474" s="72"/>
      <c r="GO474" s="72"/>
      <c r="GP474" s="72"/>
      <c r="GQ474" s="72"/>
      <c r="GR474" s="72"/>
      <c r="GS474" s="72"/>
      <c r="GT474" s="72"/>
      <c r="GU474" s="72"/>
      <c r="GV474" s="72"/>
      <c r="GW474" s="72"/>
      <c r="GX474" s="72"/>
      <c r="GY474" s="72"/>
      <c r="GZ474" s="72"/>
      <c r="HA474" s="72"/>
      <c r="HB474" s="72"/>
      <c r="HC474" s="72"/>
      <c r="HD474" s="72"/>
    </row>
    <row r="475" spans="29:212" ht="15"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</row>
    <row r="476" spans="29:212" ht="15"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</row>
    <row r="477" spans="29:212" ht="15"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</row>
    <row r="478" spans="29:212"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72"/>
      <c r="CD478" s="72"/>
      <c r="CE478" s="72"/>
      <c r="CF478" s="72"/>
      <c r="CG478" s="72"/>
      <c r="CH478" s="72"/>
      <c r="CI478" s="72"/>
      <c r="CJ478" s="72"/>
      <c r="CK478" s="72"/>
      <c r="CL478" s="72"/>
      <c r="CM478" s="72"/>
      <c r="CN478" s="72"/>
      <c r="CO478" s="72"/>
      <c r="CP478" s="72"/>
      <c r="CQ478" s="72"/>
      <c r="CR478" s="72"/>
      <c r="CS478" s="72"/>
      <c r="CT478" s="72"/>
      <c r="CU478" s="72"/>
      <c r="CV478" s="72"/>
      <c r="CW478" s="72"/>
      <c r="CX478" s="72"/>
      <c r="CY478" s="72"/>
      <c r="CZ478" s="72"/>
      <c r="DA478" s="72"/>
      <c r="DB478" s="72"/>
      <c r="DC478" s="72"/>
      <c r="DD478" s="72"/>
      <c r="DE478" s="72"/>
      <c r="DF478" s="72"/>
      <c r="DG478" s="72"/>
      <c r="DH478" s="72"/>
      <c r="DI478" s="72"/>
      <c r="DJ478" s="72"/>
      <c r="DK478" s="72"/>
      <c r="DL478" s="72"/>
      <c r="DM478" s="72"/>
      <c r="DN478" s="72"/>
      <c r="DO478" s="72"/>
      <c r="DP478" s="72"/>
      <c r="DQ478" s="72"/>
      <c r="DR478" s="72"/>
      <c r="DS478" s="72"/>
      <c r="DT478" s="72"/>
      <c r="DU478" s="72"/>
      <c r="DV478" s="72"/>
      <c r="DW478" s="72"/>
      <c r="DX478" s="72"/>
      <c r="DY478" s="72"/>
      <c r="DZ478" s="72"/>
      <c r="EA478" s="72"/>
      <c r="EB478" s="72"/>
      <c r="EC478" s="72"/>
      <c r="ED478" s="72"/>
      <c r="EE478" s="72"/>
      <c r="EF478" s="72"/>
      <c r="EG478" s="72"/>
      <c r="EH478" s="72"/>
      <c r="EI478" s="72"/>
      <c r="EJ478" s="72"/>
      <c r="EK478" s="72"/>
      <c r="EL478" s="72"/>
      <c r="EM478" s="72"/>
      <c r="EN478" s="72"/>
      <c r="EO478" s="72"/>
      <c r="EP478" s="72"/>
      <c r="EQ478" s="72"/>
      <c r="ER478" s="72"/>
      <c r="ES478" s="72"/>
      <c r="ET478" s="72"/>
      <c r="EU478" s="72"/>
      <c r="EV478" s="72"/>
      <c r="EW478" s="72"/>
      <c r="EX478" s="72"/>
      <c r="EY478" s="72"/>
      <c r="EZ478" s="72"/>
      <c r="FA478" s="72"/>
      <c r="FB478" s="72"/>
      <c r="FC478" s="72"/>
      <c r="FD478" s="72"/>
      <c r="FE478" s="72"/>
      <c r="FF478" s="72"/>
      <c r="FG478" s="72"/>
      <c r="FH478" s="72"/>
      <c r="FI478" s="72"/>
      <c r="FJ478" s="72"/>
      <c r="FK478" s="72"/>
      <c r="FL478" s="72"/>
      <c r="FM478" s="72"/>
      <c r="FN478" s="72"/>
      <c r="FO478" s="72"/>
      <c r="FP478" s="72"/>
      <c r="FQ478" s="72"/>
      <c r="FR478" s="72"/>
      <c r="FS478" s="72"/>
      <c r="FT478" s="72"/>
      <c r="FU478" s="72"/>
      <c r="FV478" s="72"/>
      <c r="FW478" s="72"/>
      <c r="FX478" s="72"/>
      <c r="FY478" s="72"/>
      <c r="FZ478" s="72"/>
      <c r="GA478" s="72"/>
      <c r="GB478" s="72"/>
      <c r="GC478" s="72"/>
      <c r="GD478" s="72"/>
      <c r="GE478" s="72"/>
      <c r="GF478" s="72"/>
      <c r="GG478" s="72"/>
      <c r="GH478" s="72"/>
      <c r="GI478" s="72"/>
      <c r="GJ478" s="72"/>
      <c r="GK478" s="72"/>
      <c r="GL478" s="72"/>
      <c r="GM478" s="72"/>
      <c r="GN478" s="72"/>
      <c r="GO478" s="72"/>
      <c r="GP478" s="72"/>
      <c r="GQ478" s="72"/>
      <c r="GR478" s="72"/>
      <c r="GS478" s="72"/>
      <c r="GT478" s="72"/>
      <c r="GU478" s="72"/>
      <c r="GV478" s="72"/>
      <c r="GW478" s="72"/>
      <c r="GX478" s="72"/>
      <c r="GY478" s="72"/>
      <c r="GZ478" s="72"/>
      <c r="HA478" s="72"/>
      <c r="HB478" s="72"/>
      <c r="HC478" s="72"/>
      <c r="HD478" s="72"/>
    </row>
  </sheetData>
  <mergeCells count="27">
    <mergeCell ref="Y5:Y7"/>
    <mergeCell ref="Z5:Z6"/>
    <mergeCell ref="B6:B7"/>
    <mergeCell ref="F6:F7"/>
    <mergeCell ref="G6:G7"/>
    <mergeCell ref="H6:H7"/>
    <mergeCell ref="K62:Q62"/>
    <mergeCell ref="K63:Q63"/>
    <mergeCell ref="A5:B5"/>
    <mergeCell ref="F5:P5"/>
    <mergeCell ref="Q5:X5"/>
    <mergeCell ref="K67:Q67"/>
    <mergeCell ref="K68:Q68"/>
    <mergeCell ref="K69:Q69"/>
    <mergeCell ref="Q6:Q7"/>
    <mergeCell ref="W6:W7"/>
    <mergeCell ref="A55:AB55"/>
    <mergeCell ref="K56:Q56"/>
    <mergeCell ref="K57:Q57"/>
    <mergeCell ref="I6:I7"/>
    <mergeCell ref="J6:J7"/>
    <mergeCell ref="K6:K7"/>
    <mergeCell ref="L6:L7"/>
    <mergeCell ref="M6:M7"/>
    <mergeCell ref="N6:N7"/>
    <mergeCell ref="AB5:AB6"/>
    <mergeCell ref="K61:Q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FEB 1A</vt:lpstr>
      <vt:lpstr>FEB 2A</vt:lpstr>
      <vt:lpstr>FEB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HP</cp:lastModifiedBy>
  <cp:lastPrinted>2017-08-17T22:41:27Z</cp:lastPrinted>
  <dcterms:created xsi:type="dcterms:W3CDTF">2017-01-24T22:49:30Z</dcterms:created>
  <dcterms:modified xsi:type="dcterms:W3CDTF">2019-03-15T20:33:05Z</dcterms:modified>
</cp:coreProperties>
</file>